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1"/>
  <workbookPr date1904="1" showInkAnnotation="0" codeName="ThisWorkbook" checkCompatibility="1" autoCompressPictures="0"/>
  <mc:AlternateContent xmlns:mc="http://schemas.openxmlformats.org/markup-compatibility/2006">
    <mc:Choice Requires="x15">
      <x15ac:absPath xmlns:x15ac="http://schemas.microsoft.com/office/spreadsheetml/2010/11/ac" url="/Users/rhiannon/Library/Group Containers/UBF8T346G9.Office/Applescriptstuff/NIHRSpreadsheets/"/>
    </mc:Choice>
  </mc:AlternateContent>
  <xr:revisionPtr revIDLastSave="0" documentId="13_ncr:1_{3CEF9747-9296-4743-87EC-EA42ECDAED43}" xr6:coauthVersionLast="47" xr6:coauthVersionMax="47" xr10:uidLastSave="{00000000-0000-0000-0000-000000000000}"/>
  <bookViews>
    <workbookView xWindow="25620" yWindow="500" windowWidth="25500" windowHeight="26480" tabRatio="500" activeTab="1" xr2:uid="{00000000-000D-0000-FFFF-FFFF00000000}"/>
  </bookViews>
  <sheets>
    <sheet name="Production information" sheetId="3" r:id="rId1"/>
    <sheet name="Volume 10" sheetId="14" r:id="rId2"/>
    <sheet name="Volume 9" sheetId="13" r:id="rId3"/>
    <sheet name="Volume 8" sheetId="12" r:id="rId4"/>
    <sheet name="Volume 7" sheetId="11" r:id="rId5"/>
    <sheet name="Volume 6" sheetId="9" r:id="rId6"/>
    <sheet name="Volume 5" sheetId="8" r:id="rId7"/>
    <sheet name="Volume 4" sheetId="7" r:id="rId8"/>
    <sheet name="Volume 3" sheetId="6" r:id="rId9"/>
    <sheet name="Volume 2" sheetId="5" r:id="rId10"/>
    <sheet name="Volume 1" sheetId="4" r:id="rId11"/>
  </sheets>
  <definedNames>
    <definedName name="_xlnm._FilterDatabase" localSheetId="0" hidden="1">'Production information'!$A$2:$EH$2</definedName>
    <definedName name="_xlnm._FilterDatabase" localSheetId="10" hidden="1">'Volume 1'!$A$2:$EH$2</definedName>
    <definedName name="_xlnm._FilterDatabase" localSheetId="9" hidden="1">'Volume 2'!$A$2:$EH$2</definedName>
    <definedName name="_xlnm._FilterDatabase" localSheetId="8" hidden="1">'Volume 3'!$A$2:$EJ$2</definedName>
    <definedName name="_xlnm._FilterDatabase" localSheetId="7" hidden="1">'Volume 4'!$A$2:$EJ$2</definedName>
    <definedName name="_xlnm._FilterDatabase" localSheetId="6" hidden="1">'Volume 5'!$A$2:$EJ$2</definedName>
    <definedName name="Z_0673F19E_8005_11DD_9C4C_001B6398FE18_.wvu.Cols" localSheetId="0" hidden="1">'Production information'!$L:$R,'Production information'!$T:$T,'Production information'!$W:$W,'Production information'!$AF:$CT,'Production information'!$CV:$EH</definedName>
    <definedName name="Z_0673F19E_8005_11DD_9C4C_001B6398FE18_.wvu.Cols" localSheetId="10" hidden="1">'Volume 1'!$K:$R,'Volume 1'!$T:$T,'Volume 1'!$W:$W,'Volume 1'!$AF:$CU,'Volume 1'!$CV:$EH</definedName>
    <definedName name="Z_0673F19E_8005_11DD_9C4C_001B6398FE18_.wvu.Cols" localSheetId="9" hidden="1">'Volume 2'!$K:$R,'Volume 2'!$T:$T,'Volume 2'!$W:$W,'Volume 2'!$AF:$CT,'Volume 2'!$CV:$EH</definedName>
    <definedName name="Z_0673F19E_8005_11DD_9C4C_001B6398FE18_.wvu.Cols" localSheetId="8" hidden="1">'Volume 3'!$K:$R,'Volume 3'!$T:$T,'Volume 3'!$W:$W,'Volume 3'!$AF:$CT,'Volume 3'!$CV:$EJ</definedName>
    <definedName name="Z_0673F19E_8005_11DD_9C4C_001B6398FE18_.wvu.Cols" localSheetId="7" hidden="1">'Volume 4'!$K:$R,'Volume 4'!$T:$T,'Volume 4'!$W:$W,'Volume 4'!$AF:$CT,'Volume 4'!$CV:$EJ</definedName>
    <definedName name="Z_0673F19E_8005_11DD_9C4C_001B6398FE18_.wvu.Cols" localSheetId="6" hidden="1">'Volume 5'!$K:$R,'Volume 5'!$T:$T,'Volume 5'!$W:$W,'Volume 5'!$AF:$CT,'Volume 5'!$CV:$EJ</definedName>
    <definedName name="Z_0673F19E_8005_11DD_9C4C_001B6398FE18_.wvu.FilterData" localSheetId="0" hidden="1">'Production information'!$A$2:$EH$2</definedName>
    <definedName name="Z_0673F19E_8005_11DD_9C4C_001B6398FE18_.wvu.FilterData" localSheetId="10" hidden="1">'Volume 1'!$A$2:$EH$2</definedName>
    <definedName name="Z_0673F19E_8005_11DD_9C4C_001B6398FE18_.wvu.FilterData" localSheetId="9" hidden="1">'Volume 2'!$A$2:$EH$2</definedName>
    <definedName name="Z_0673F19E_8005_11DD_9C4C_001B6398FE18_.wvu.FilterData" localSheetId="8" hidden="1">'Volume 3'!$A$2:$EJ$2</definedName>
    <definedName name="Z_0673F19E_8005_11DD_9C4C_001B6398FE18_.wvu.FilterData" localSheetId="7" hidden="1">'Volume 4'!$A$2:$EJ$2</definedName>
    <definedName name="Z_0673F19E_8005_11DD_9C4C_001B6398FE18_.wvu.FilterData" localSheetId="6" hidden="1">'Volume 5'!$A$2:$EJ$2</definedName>
    <definedName name="Z_2297C9B6_8002_11DD_9C4C_001B6398FE18_.wvu.FilterData" localSheetId="0" hidden="1">'Production information'!$A$2:$EH$2</definedName>
    <definedName name="Z_2297C9B6_8002_11DD_9C4C_001B6398FE18_.wvu.FilterData" localSheetId="10" hidden="1">'Volume 1'!$A$2:$EH$2</definedName>
    <definedName name="Z_2297C9B6_8002_11DD_9C4C_001B6398FE18_.wvu.FilterData" localSheetId="9" hidden="1">'Volume 2'!$A$2:$EH$2</definedName>
    <definedName name="Z_2297C9B6_8002_11DD_9C4C_001B6398FE18_.wvu.FilterData" localSheetId="8" hidden="1">'Volume 3'!$A$2:$EJ$2</definedName>
    <definedName name="Z_2297C9B6_8002_11DD_9C4C_001B6398FE18_.wvu.FilterData" localSheetId="7" hidden="1">'Volume 4'!$A$2:$EJ$2</definedName>
    <definedName name="Z_2297C9B6_8002_11DD_9C4C_001B6398FE18_.wvu.FilterData" localSheetId="6" hidden="1">'Volume 5'!$A$2:$EJ$2</definedName>
    <definedName name="Z_4EF1A6BD_AD70_254E_8AA8_40ABF4105CA4_.wvu.Cols" localSheetId="0" hidden="1">'Production information'!$K:$K,'Production information'!#REF!,'Production information'!$T:$T,'Production information'!$W:$W,'Production information'!$AF:$AY</definedName>
    <definedName name="Z_4EF1A6BD_AD70_254E_8AA8_40ABF4105CA4_.wvu.Cols" localSheetId="10" hidden="1">'Volume 1'!$J:$J,'Volume 1'!#REF!,'Volume 1'!$T:$T,'Volume 1'!$W:$W,'Volume 1'!$AF:$BA</definedName>
    <definedName name="Z_4EF1A6BD_AD70_254E_8AA8_40ABF4105CA4_.wvu.Cols" localSheetId="9" hidden="1">'Volume 2'!$J:$J,'Volume 2'!#REF!,'Volume 2'!$T:$T,'Volume 2'!$W:$W,'Volume 2'!$AF:$BA</definedName>
    <definedName name="Z_4EF1A6BD_AD70_254E_8AA8_40ABF4105CA4_.wvu.Cols" localSheetId="8" hidden="1">'Volume 3'!$J:$J,'Volume 3'!#REF!,'Volume 3'!$T:$T,'Volume 3'!$W:$W,'Volume 3'!$AF:$BA</definedName>
    <definedName name="Z_4EF1A6BD_AD70_254E_8AA8_40ABF4105CA4_.wvu.Cols" localSheetId="7" hidden="1">'Volume 4'!$J:$J,'Volume 4'!#REF!,'Volume 4'!$T:$T,'Volume 4'!$W:$W,'Volume 4'!$AF:$BA</definedName>
    <definedName name="Z_4EF1A6BD_AD70_254E_8AA8_40ABF4105CA4_.wvu.Cols" localSheetId="6" hidden="1">'Volume 5'!$J:$J,'Volume 5'!#REF!,'Volume 5'!$T:$T,'Volume 5'!$W:$W,'Volume 5'!$AF:$AY</definedName>
    <definedName name="Z_4EF1A6BD_AD70_254E_8AA8_40ABF4105CA4_.wvu.FilterData" localSheetId="0" hidden="1">'Production information'!$B$2:$BC$2</definedName>
    <definedName name="Z_4EF1A6BD_AD70_254E_8AA8_40ABF4105CA4_.wvu.FilterData" localSheetId="10" hidden="1">'Volume 1'!$B$2:$BC$2</definedName>
    <definedName name="Z_4EF1A6BD_AD70_254E_8AA8_40ABF4105CA4_.wvu.FilterData" localSheetId="9" hidden="1">'Volume 2'!$B$2:$BC$2</definedName>
    <definedName name="Z_4EF1A6BD_AD70_254E_8AA8_40ABF4105CA4_.wvu.FilterData" localSheetId="8" hidden="1">'Volume 3'!$B$2:$BC$2</definedName>
    <definedName name="Z_4EF1A6BD_AD70_254E_8AA8_40ABF4105CA4_.wvu.FilterData" localSheetId="7" hidden="1">'Volume 4'!$B$2:$BC$2</definedName>
    <definedName name="Z_4EF1A6BD_AD70_254E_8AA8_40ABF4105CA4_.wvu.FilterData" localSheetId="6" hidden="1">'Volume 5'!$B$2:$BC$2</definedName>
    <definedName name="Z_7445CCC8_2F5A_8543_B456_C00A5DDE7B3E_.wvu.Cols" localSheetId="0" hidden="1">'Production information'!$D:$D,'Production information'!$K:$L,'Production information'!$W:$AA,'Production information'!$BB:$CT,'Production information'!$CV:$CX</definedName>
    <definedName name="Z_7445CCC8_2F5A_8543_B456_C00A5DDE7B3E_.wvu.Cols" localSheetId="10" hidden="1">'Volume 1'!$E:$E,'Volume 1'!$J:$K,'Volume 1'!$W:$AA,'Volume 1'!$BA:$CU,'Volume 1'!$CV:$DC</definedName>
    <definedName name="Z_7445CCC8_2F5A_8543_B456_C00A5DDE7B3E_.wvu.Cols" localSheetId="9" hidden="1">'Volume 2'!$E:$E,'Volume 2'!$J:$K,'Volume 2'!$W:$AA,'Volume 2'!$BB:$CT,'Volume 2'!$CV:$CX</definedName>
    <definedName name="Z_7445CCC8_2F5A_8543_B456_C00A5DDE7B3E_.wvu.Cols" localSheetId="8" hidden="1">'Volume 3'!$E:$E,'Volume 3'!$J:$K,'Volume 3'!$W:$AA,'Volume 3'!$BB:$CT,'Volume 3'!$CV:$CX</definedName>
    <definedName name="Z_7445CCC8_2F5A_8543_B456_C00A5DDE7B3E_.wvu.Cols" localSheetId="7" hidden="1">'Volume 4'!$E:$E,'Volume 4'!$J:$K,'Volume 4'!$W:$AA,'Volume 4'!$BB:$CT,'Volume 4'!$CV:$CX</definedName>
    <definedName name="Z_7445CCC8_2F5A_8543_B456_C00A5DDE7B3E_.wvu.Cols" localSheetId="6" hidden="1">'Volume 5'!$D:$D,'Volume 5'!$J:$K,'Volume 5'!$W:$AA,'Volume 5'!$BB:$CT,'Volume 5'!$CV:$CX</definedName>
    <definedName name="Z_7445CCC8_2F5A_8543_B456_C00A5DDE7B3E_.wvu.FilterData" localSheetId="0" hidden="1">'Production information'!$A$2:$EH$2</definedName>
    <definedName name="Z_7445CCC8_2F5A_8543_B456_C00A5DDE7B3E_.wvu.FilterData" localSheetId="10" hidden="1">'Volume 1'!$A$2:$EH$2</definedName>
    <definedName name="Z_7445CCC8_2F5A_8543_B456_C00A5DDE7B3E_.wvu.FilterData" localSheetId="9" hidden="1">'Volume 2'!$A$2:$EH$2</definedName>
    <definedName name="Z_7445CCC8_2F5A_8543_B456_C00A5DDE7B3E_.wvu.FilterData" localSheetId="8" hidden="1">'Volume 3'!$A$2:$EJ$2</definedName>
    <definedName name="Z_7445CCC8_2F5A_8543_B456_C00A5DDE7B3E_.wvu.FilterData" localSheetId="7" hidden="1">'Volume 4'!$A$2:$EJ$2</definedName>
    <definedName name="Z_7445CCC8_2F5A_8543_B456_C00A5DDE7B3E_.wvu.FilterData" localSheetId="6" hidden="1">'Volume 5'!$A$2:$EJ$2</definedName>
  </definedNames>
  <calcPr calcId="191029"/>
  <customWorkbookViews>
    <customWorkbookView name="All" guid="{2297C9B6-8002-11DD-9C4C-001B6398FE18}" xWindow="3" yWindow="24" windowWidth="1614" windowHeight="841" tabRatio="500" activeSheetId="1"/>
  </customWorkbookViews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A10" i="3" l="1"/>
  <c r="CZ10" i="3"/>
  <c r="CY10" i="3"/>
  <c r="CT10" i="3"/>
  <c r="CN10" i="3"/>
  <c r="CM10" i="3"/>
  <c r="CE10" i="3"/>
  <c r="CD10" i="3"/>
  <c r="CB10" i="3"/>
  <c r="BY10" i="3"/>
  <c r="BV10" i="3"/>
  <c r="BU10" i="3"/>
  <c r="BS10" i="3"/>
  <c r="BJ10" i="3"/>
  <c r="BI10" i="3"/>
  <c r="BF10" i="3"/>
  <c r="BC10" i="3"/>
  <c r="AU10" i="3"/>
  <c r="AQ10" i="3"/>
  <c r="AM10" i="3"/>
  <c r="DL10" i="3" s="1"/>
  <c r="DK10" i="3" l="1"/>
  <c r="AM13" i="14"/>
  <c r="AQ13" i="14"/>
  <c r="AU13" i="14"/>
  <c r="BC13" i="14"/>
  <c r="BF13" i="14"/>
  <c r="BI13" i="14"/>
  <c r="DK13" i="14" s="1"/>
  <c r="BJ13" i="14"/>
  <c r="DL13" i="14" s="1"/>
  <c r="BS13" i="14"/>
  <c r="BU13" i="14"/>
  <c r="BV13" i="14"/>
  <c r="BY13" i="14"/>
  <c r="CB13" i="14"/>
  <c r="CD13" i="14"/>
  <c r="CE13" i="14"/>
  <c r="CM13" i="14"/>
  <c r="CN13" i="14"/>
  <c r="CT13" i="14"/>
  <c r="CY13" i="14"/>
  <c r="CZ13" i="14"/>
  <c r="DA13" i="14"/>
  <c r="AM12" i="14" l="1"/>
  <c r="AQ12" i="14"/>
  <c r="AU12" i="14"/>
  <c r="BC12" i="14"/>
  <c r="BF12" i="14"/>
  <c r="BI12" i="14"/>
  <c r="BJ12" i="14"/>
  <c r="BS12" i="14"/>
  <c r="BU12" i="14"/>
  <c r="BV12" i="14"/>
  <c r="BY12" i="14"/>
  <c r="CB12" i="14"/>
  <c r="CD12" i="14"/>
  <c r="CE12" i="14"/>
  <c r="CM12" i="14"/>
  <c r="CN12" i="14"/>
  <c r="CR12" i="14"/>
  <c r="CT12" i="14"/>
  <c r="CY12" i="14"/>
  <c r="CZ12" i="14"/>
  <c r="DA12" i="14"/>
  <c r="AM11" i="14"/>
  <c r="AQ11" i="14"/>
  <c r="AU11" i="14"/>
  <c r="BC11" i="14"/>
  <c r="BF11" i="14"/>
  <c r="BI11" i="14"/>
  <c r="BJ11" i="14"/>
  <c r="BS11" i="14"/>
  <c r="BU11" i="14"/>
  <c r="BV11" i="14"/>
  <c r="BY11" i="14"/>
  <c r="CB11" i="14"/>
  <c r="CD11" i="14"/>
  <c r="CE11" i="14"/>
  <c r="CM11" i="14"/>
  <c r="CN11" i="14"/>
  <c r="CT11" i="14"/>
  <c r="CY11" i="14"/>
  <c r="CZ11" i="14"/>
  <c r="DA11" i="14"/>
  <c r="AM10" i="14"/>
  <c r="AQ10" i="14"/>
  <c r="AU10" i="14"/>
  <c r="BC10" i="14"/>
  <c r="BF10" i="14"/>
  <c r="BI10" i="14"/>
  <c r="BJ10" i="14"/>
  <c r="BS10" i="14"/>
  <c r="BU10" i="14"/>
  <c r="BV10" i="14"/>
  <c r="BY10" i="14"/>
  <c r="CB10" i="14"/>
  <c r="CD10" i="14"/>
  <c r="CE10" i="14"/>
  <c r="CM10" i="14"/>
  <c r="CN10" i="14"/>
  <c r="CT10" i="14"/>
  <c r="CY10" i="14"/>
  <c r="CZ10" i="14"/>
  <c r="DA10" i="14"/>
  <c r="AM9" i="14"/>
  <c r="AQ9" i="14"/>
  <c r="AU9" i="14"/>
  <c r="BC9" i="14"/>
  <c r="BF9" i="14"/>
  <c r="BI9" i="14"/>
  <c r="BJ9" i="14"/>
  <c r="BS9" i="14"/>
  <c r="BU9" i="14"/>
  <c r="BV9" i="14"/>
  <c r="BY9" i="14"/>
  <c r="CB9" i="14"/>
  <c r="CD9" i="14"/>
  <c r="CE9" i="14"/>
  <c r="CM9" i="14"/>
  <c r="CN9" i="14"/>
  <c r="CT9" i="14"/>
  <c r="CY9" i="14"/>
  <c r="CZ9" i="14"/>
  <c r="DA9" i="14"/>
  <c r="AM9" i="3"/>
  <c r="AM8" i="14"/>
  <c r="AQ8" i="14"/>
  <c r="AU8" i="14"/>
  <c r="BC8" i="14"/>
  <c r="BF8" i="14"/>
  <c r="BI8" i="14"/>
  <c r="BJ8" i="14"/>
  <c r="BS8" i="14"/>
  <c r="BU8" i="14"/>
  <c r="BV8" i="14"/>
  <c r="BY8" i="14"/>
  <c r="CB8" i="14"/>
  <c r="CD8" i="14"/>
  <c r="CE8" i="14"/>
  <c r="CM8" i="14"/>
  <c r="CN8" i="14"/>
  <c r="CT8" i="14"/>
  <c r="CY8" i="14"/>
  <c r="CZ8" i="14"/>
  <c r="DA8" i="14"/>
  <c r="CM9" i="3"/>
  <c r="CE9" i="3"/>
  <c r="CD9" i="3"/>
  <c r="CB9" i="3"/>
  <c r="BY8" i="3"/>
  <c r="BY9" i="3"/>
  <c r="BV9" i="3"/>
  <c r="BU9" i="3"/>
  <c r="BS9" i="3"/>
  <c r="BS8" i="3"/>
  <c r="BJ9" i="3"/>
  <c r="BI9" i="3"/>
  <c r="BF9" i="3"/>
  <c r="BC9" i="3"/>
  <c r="AU9" i="3"/>
  <c r="AQ9" i="3"/>
  <c r="DA9" i="3"/>
  <c r="CZ9" i="3"/>
  <c r="CY9" i="3"/>
  <c r="CT9" i="3"/>
  <c r="CY8" i="3"/>
  <c r="CZ8" i="3"/>
  <c r="DA8" i="3"/>
  <c r="DA6" i="3"/>
  <c r="DA7" i="3"/>
  <c r="CZ7" i="3"/>
  <c r="CY7" i="3"/>
  <c r="CT7" i="3"/>
  <c r="CT8" i="3"/>
  <c r="CN7" i="3"/>
  <c r="CN8" i="3"/>
  <c r="CN9" i="3"/>
  <c r="CM7" i="3"/>
  <c r="CM8" i="3"/>
  <c r="CE7" i="3"/>
  <c r="CE8" i="3"/>
  <c r="CD7" i="3"/>
  <c r="CD8" i="3"/>
  <c r="CB7" i="3"/>
  <c r="CB8" i="3"/>
  <c r="BY7" i="3"/>
  <c r="BV8" i="3"/>
  <c r="BU8" i="3"/>
  <c r="BV7" i="3"/>
  <c r="BU7" i="3"/>
  <c r="BS7" i="3"/>
  <c r="BJ7" i="3"/>
  <c r="BJ8" i="3"/>
  <c r="BI7" i="3"/>
  <c r="BI8" i="3"/>
  <c r="BF7" i="3"/>
  <c r="BF8" i="3"/>
  <c r="BC7" i="3"/>
  <c r="BC8" i="3"/>
  <c r="AU7" i="3"/>
  <c r="AU8" i="3"/>
  <c r="AQ7" i="3"/>
  <c r="AQ8" i="3"/>
  <c r="AM7" i="3"/>
  <c r="AM8" i="3"/>
  <c r="CY6" i="3"/>
  <c r="CZ6" i="3"/>
  <c r="CT6" i="3"/>
  <c r="CN6" i="3"/>
  <c r="CM6" i="3"/>
  <c r="CE6" i="3"/>
  <c r="CD6" i="3"/>
  <c r="CB6" i="3"/>
  <c r="BY6" i="3"/>
  <c r="BV6" i="3"/>
  <c r="BU6" i="3"/>
  <c r="BS6" i="3"/>
  <c r="BJ6" i="3"/>
  <c r="BI6" i="3"/>
  <c r="BF6" i="3"/>
  <c r="BC6" i="3"/>
  <c r="AU6" i="3"/>
  <c r="AQ6" i="3"/>
  <c r="AM6" i="3"/>
  <c r="AM7" i="14"/>
  <c r="AQ7" i="14"/>
  <c r="AU7" i="14"/>
  <c r="BC7" i="14"/>
  <c r="BF7" i="14"/>
  <c r="BI7" i="14"/>
  <c r="BJ7" i="14"/>
  <c r="BS7" i="14"/>
  <c r="BU7" i="14"/>
  <c r="BV7" i="14"/>
  <c r="BY7" i="14"/>
  <c r="CB7" i="14"/>
  <c r="CD7" i="14"/>
  <c r="CE7" i="14"/>
  <c r="CM7" i="14"/>
  <c r="CN7" i="14"/>
  <c r="CT7" i="14"/>
  <c r="CY7" i="14"/>
  <c r="CZ7" i="14"/>
  <c r="DA7" i="14"/>
  <c r="AM6" i="14"/>
  <c r="AQ6" i="14"/>
  <c r="AU6" i="14"/>
  <c r="BC6" i="14"/>
  <c r="BF6" i="14"/>
  <c r="BI6" i="14"/>
  <c r="BJ6" i="14"/>
  <c r="BS6" i="14"/>
  <c r="BU6" i="14"/>
  <c r="BV6" i="14"/>
  <c r="BY6" i="14"/>
  <c r="CB6" i="14"/>
  <c r="CD6" i="14"/>
  <c r="CE6" i="14"/>
  <c r="CM6" i="14"/>
  <c r="CN6" i="14"/>
  <c r="CT6" i="14"/>
  <c r="CY6" i="14"/>
  <c r="CZ6" i="14"/>
  <c r="DA6" i="14"/>
  <c r="AM5" i="3"/>
  <c r="AQ5" i="3"/>
  <c r="AU5" i="3"/>
  <c r="BI5" i="3"/>
  <c r="BU5" i="3"/>
  <c r="CD5" i="3"/>
  <c r="DA5" i="3"/>
  <c r="CZ5" i="3"/>
  <c r="CY5" i="3"/>
  <c r="CT5" i="3"/>
  <c r="CN5" i="3"/>
  <c r="CM5" i="3"/>
  <c r="CE5" i="3"/>
  <c r="CB5" i="3"/>
  <c r="BY5" i="3"/>
  <c r="BV5" i="3"/>
  <c r="BS5" i="3"/>
  <c r="BJ5" i="3"/>
  <c r="BF5" i="3"/>
  <c r="BC5" i="3"/>
  <c r="AM5" i="14"/>
  <c r="AQ5" i="14"/>
  <c r="AU5" i="14"/>
  <c r="BC5" i="14"/>
  <c r="BF5" i="14"/>
  <c r="BI5" i="14"/>
  <c r="BJ5" i="14"/>
  <c r="BS5" i="14"/>
  <c r="BU5" i="14"/>
  <c r="BV5" i="14"/>
  <c r="DA5" i="14"/>
  <c r="CZ5" i="14"/>
  <c r="CY5" i="14"/>
  <c r="CT5" i="14"/>
  <c r="CM5" i="14"/>
  <c r="CN5" i="14"/>
  <c r="CE5" i="14"/>
  <c r="CD5" i="14"/>
  <c r="BY5" i="14"/>
  <c r="CB5" i="14"/>
  <c r="DA4" i="14"/>
  <c r="CZ4" i="14"/>
  <c r="CY4" i="14"/>
  <c r="CT4" i="14"/>
  <c r="CN4" i="14"/>
  <c r="CM4" i="14"/>
  <c r="CE4" i="14"/>
  <c r="CD4" i="14"/>
  <c r="CB4" i="14"/>
  <c r="BY4" i="14"/>
  <c r="BV4" i="14"/>
  <c r="BU4" i="14"/>
  <c r="BS4" i="14"/>
  <c r="BJ4" i="14"/>
  <c r="BI4" i="14"/>
  <c r="BF4" i="14"/>
  <c r="BC4" i="14"/>
  <c r="AU4" i="14"/>
  <c r="AQ4" i="14"/>
  <c r="AM4" i="14"/>
  <c r="DA4" i="3"/>
  <c r="CZ4" i="3"/>
  <c r="CY4" i="3"/>
  <c r="CT4" i="3"/>
  <c r="CN4" i="3"/>
  <c r="CM4" i="3"/>
  <c r="CE4" i="3"/>
  <c r="CD4" i="3"/>
  <c r="CB4" i="3"/>
  <c r="BY4" i="3"/>
  <c r="BV4" i="3"/>
  <c r="BU4" i="3"/>
  <c r="BS4" i="3"/>
  <c r="BJ4" i="3"/>
  <c r="BI4" i="3"/>
  <c r="BF4" i="3"/>
  <c r="BC4" i="3"/>
  <c r="AU4" i="3"/>
  <c r="AQ4" i="3"/>
  <c r="AM4" i="3"/>
  <c r="AQ17" i="13"/>
  <c r="AM17" i="13"/>
  <c r="AU15" i="13"/>
  <c r="AQ15" i="13"/>
  <c r="AM15" i="13"/>
  <c r="BC15" i="13"/>
  <c r="BF15" i="13"/>
  <c r="BJ15" i="13"/>
  <c r="BI15" i="13"/>
  <c r="BS15" i="13"/>
  <c r="BV15" i="13"/>
  <c r="BU15" i="13"/>
  <c r="CB15" i="13"/>
  <c r="BY15" i="13"/>
  <c r="CE15" i="13"/>
  <c r="CD15" i="13"/>
  <c r="CT17" i="13"/>
  <c r="CT15" i="13"/>
  <c r="CN15" i="13"/>
  <c r="CM15" i="13"/>
  <c r="DA3" i="14"/>
  <c r="CZ3" i="14"/>
  <c r="CY3" i="14"/>
  <c r="CT3" i="14"/>
  <c r="CN3" i="14"/>
  <c r="CM3" i="14"/>
  <c r="CE3" i="14"/>
  <c r="CD3" i="14"/>
  <c r="CB3" i="14"/>
  <c r="BY3" i="14"/>
  <c r="BV3" i="14"/>
  <c r="BU3" i="14"/>
  <c r="BS3" i="14"/>
  <c r="BJ3" i="14"/>
  <c r="BI3" i="14"/>
  <c r="BF3" i="14"/>
  <c r="BC3" i="14"/>
  <c r="AU3" i="14"/>
  <c r="AQ3" i="14"/>
  <c r="AM3" i="14"/>
  <c r="C1" i="14"/>
  <c r="AU17" i="13"/>
  <c r="BC17" i="13"/>
  <c r="BF17" i="13"/>
  <c r="BI17" i="13"/>
  <c r="DK17" i="13"/>
  <c r="BJ17" i="13"/>
  <c r="BS17" i="13"/>
  <c r="BU17" i="13"/>
  <c r="BV17" i="13"/>
  <c r="BY17" i="13"/>
  <c r="CB17" i="13"/>
  <c r="CD17" i="13"/>
  <c r="CE17" i="13"/>
  <c r="CM17" i="13"/>
  <c r="CN17" i="13"/>
  <c r="CY17" i="13"/>
  <c r="CZ17" i="13"/>
  <c r="DA17" i="13"/>
  <c r="AM16" i="13"/>
  <c r="AQ16" i="13"/>
  <c r="AU16" i="13"/>
  <c r="BC16" i="13"/>
  <c r="BF16" i="13"/>
  <c r="BI16" i="13"/>
  <c r="DK16" i="13"/>
  <c r="BJ16" i="13"/>
  <c r="BS16" i="13"/>
  <c r="BU16" i="13"/>
  <c r="BV16" i="13"/>
  <c r="BY16" i="13"/>
  <c r="CB16" i="13"/>
  <c r="CD16" i="13"/>
  <c r="CE16" i="13"/>
  <c r="CM16" i="13"/>
  <c r="CN16" i="13"/>
  <c r="CT16" i="13"/>
  <c r="CY16" i="13"/>
  <c r="CZ16" i="13"/>
  <c r="DA16" i="13"/>
  <c r="CY15" i="13"/>
  <c r="CZ15" i="13"/>
  <c r="DA15" i="13"/>
  <c r="AM14" i="13"/>
  <c r="AQ14" i="13"/>
  <c r="AU14" i="13"/>
  <c r="BC14" i="13"/>
  <c r="BF14" i="13"/>
  <c r="BI14" i="13"/>
  <c r="BJ14" i="13"/>
  <c r="BS14" i="13"/>
  <c r="BU14" i="13"/>
  <c r="BV14" i="13"/>
  <c r="BY14" i="13"/>
  <c r="CB14" i="13"/>
  <c r="CD14" i="13"/>
  <c r="CE14" i="13"/>
  <c r="CM14" i="13"/>
  <c r="CN14" i="13"/>
  <c r="CT14" i="13"/>
  <c r="CY14" i="13"/>
  <c r="CZ14" i="13"/>
  <c r="DA14" i="13"/>
  <c r="DL17" i="13"/>
  <c r="DL15" i="13"/>
  <c r="DK15" i="13"/>
  <c r="DL16" i="13"/>
  <c r="DK14" i="13"/>
  <c r="DL14" i="13"/>
  <c r="CT13" i="13"/>
  <c r="AM13" i="13"/>
  <c r="AQ13" i="13"/>
  <c r="AU13" i="13"/>
  <c r="BC13" i="13"/>
  <c r="BF13" i="13"/>
  <c r="BI13" i="13"/>
  <c r="BJ13" i="13"/>
  <c r="BS13" i="13"/>
  <c r="BU13" i="13"/>
  <c r="BV13" i="13"/>
  <c r="BY13" i="13"/>
  <c r="CB13" i="13"/>
  <c r="CD13" i="13"/>
  <c r="CE13" i="13"/>
  <c r="CM13" i="13"/>
  <c r="CN13" i="13"/>
  <c r="CY13" i="13"/>
  <c r="CZ13" i="13"/>
  <c r="DA13" i="13"/>
  <c r="AM12" i="13"/>
  <c r="AQ12" i="13"/>
  <c r="AU12" i="13"/>
  <c r="BC12" i="13"/>
  <c r="BF12" i="13"/>
  <c r="BI12" i="13"/>
  <c r="BJ12" i="13"/>
  <c r="BS12" i="13"/>
  <c r="BU12" i="13"/>
  <c r="BV12" i="13"/>
  <c r="BY12" i="13"/>
  <c r="CB12" i="13"/>
  <c r="CD12" i="13"/>
  <c r="CE12" i="13"/>
  <c r="CM12" i="13"/>
  <c r="CN12" i="13"/>
  <c r="CT12" i="13"/>
  <c r="CY12" i="13"/>
  <c r="CZ12" i="13"/>
  <c r="DA12" i="13"/>
  <c r="AM11" i="13"/>
  <c r="AQ11" i="13"/>
  <c r="AU11" i="13"/>
  <c r="BC11" i="13"/>
  <c r="BF11" i="13"/>
  <c r="BI11" i="13"/>
  <c r="BJ11" i="13"/>
  <c r="BS11" i="13"/>
  <c r="BU11" i="13"/>
  <c r="BV11" i="13"/>
  <c r="BY11" i="13"/>
  <c r="CB11" i="13"/>
  <c r="CD11" i="13"/>
  <c r="CE11" i="13"/>
  <c r="CM11" i="13"/>
  <c r="CN11" i="13"/>
  <c r="CT11" i="13"/>
  <c r="CY11" i="13"/>
  <c r="CZ11" i="13"/>
  <c r="DA11" i="13"/>
  <c r="DA10" i="13"/>
  <c r="CZ10" i="13"/>
  <c r="CY10" i="13"/>
  <c r="CT10" i="13"/>
  <c r="CN10" i="13"/>
  <c r="CM10" i="13"/>
  <c r="CE10" i="13"/>
  <c r="CD10" i="13"/>
  <c r="CB10" i="13"/>
  <c r="BY10" i="13"/>
  <c r="BV10" i="13"/>
  <c r="BU10" i="13"/>
  <c r="BS10" i="13"/>
  <c r="BJ10" i="13"/>
  <c r="BI10" i="13"/>
  <c r="BF10" i="13"/>
  <c r="BC10" i="13"/>
  <c r="AU10" i="13"/>
  <c r="AQ10" i="13"/>
  <c r="AM10" i="13"/>
  <c r="CY3" i="3"/>
  <c r="CZ3" i="3"/>
  <c r="DA3" i="3"/>
  <c r="CM3" i="3"/>
  <c r="CN3" i="3"/>
  <c r="CT3" i="3"/>
  <c r="CD3" i="3"/>
  <c r="CE3" i="3"/>
  <c r="CB3" i="3"/>
  <c r="BY3" i="3"/>
  <c r="BU3" i="3"/>
  <c r="BV3" i="3"/>
  <c r="BS3" i="3"/>
  <c r="BI3" i="3"/>
  <c r="BJ3" i="3"/>
  <c r="BF3" i="3"/>
  <c r="BC3" i="3"/>
  <c r="AU3" i="3"/>
  <c r="AQ3" i="3"/>
  <c r="AM3" i="3"/>
  <c r="DK13" i="13"/>
  <c r="DL13" i="13"/>
  <c r="DK12" i="13"/>
  <c r="DL12" i="13"/>
  <c r="DL11" i="13"/>
  <c r="DK11" i="13"/>
  <c r="DL10" i="13"/>
  <c r="DK10" i="13"/>
  <c r="DA9" i="13"/>
  <c r="CZ9" i="13"/>
  <c r="CY9" i="13"/>
  <c r="CT9" i="13"/>
  <c r="CN9" i="13"/>
  <c r="CM9" i="13"/>
  <c r="CE9" i="13"/>
  <c r="CD9" i="13"/>
  <c r="CB9" i="13"/>
  <c r="BY9" i="13"/>
  <c r="BV9" i="13"/>
  <c r="BU9" i="13"/>
  <c r="BS9" i="13"/>
  <c r="BJ9" i="13"/>
  <c r="BI9" i="13"/>
  <c r="BF9" i="13"/>
  <c r="BC9" i="13"/>
  <c r="AU9" i="13"/>
  <c r="AQ9" i="13"/>
  <c r="AM9" i="13"/>
  <c r="DA8" i="13"/>
  <c r="CZ8" i="13"/>
  <c r="CY8" i="13"/>
  <c r="CT8" i="13"/>
  <c r="CN8" i="13"/>
  <c r="CM8" i="13"/>
  <c r="CE8" i="13"/>
  <c r="CD8" i="13"/>
  <c r="CB8" i="13"/>
  <c r="BY8" i="13"/>
  <c r="BV8" i="13"/>
  <c r="BU8" i="13"/>
  <c r="BS8" i="13"/>
  <c r="BJ8" i="13"/>
  <c r="BI8" i="13"/>
  <c r="BF8" i="13"/>
  <c r="BC8" i="13"/>
  <c r="AU8" i="13"/>
  <c r="AQ8" i="13"/>
  <c r="AM8" i="13"/>
  <c r="DL9" i="13"/>
  <c r="DK9" i="13"/>
  <c r="DL8" i="13"/>
  <c r="DK8" i="13"/>
  <c r="DA7" i="13"/>
  <c r="CZ7" i="13"/>
  <c r="CY7" i="13"/>
  <c r="CT7" i="13"/>
  <c r="CN7" i="13"/>
  <c r="CM7" i="13"/>
  <c r="CE7" i="13"/>
  <c r="CD7" i="13"/>
  <c r="CB7" i="13"/>
  <c r="BY7" i="13"/>
  <c r="BV7" i="13"/>
  <c r="BU7" i="13"/>
  <c r="BS7" i="13"/>
  <c r="BJ7" i="13"/>
  <c r="BI7" i="13"/>
  <c r="BF7" i="13"/>
  <c r="BC7" i="13"/>
  <c r="AU7" i="13"/>
  <c r="AQ7" i="13"/>
  <c r="AM7" i="13"/>
  <c r="DA6" i="13"/>
  <c r="CZ6" i="13"/>
  <c r="CY6" i="13"/>
  <c r="CT6" i="13"/>
  <c r="CN6" i="13"/>
  <c r="CM6" i="13"/>
  <c r="CE6" i="13"/>
  <c r="CD6" i="13"/>
  <c r="CB6" i="13"/>
  <c r="BY6" i="13"/>
  <c r="BV6" i="13"/>
  <c r="BU6" i="13"/>
  <c r="BS6" i="13"/>
  <c r="BJ6" i="13"/>
  <c r="BI6" i="13"/>
  <c r="BF6" i="13"/>
  <c r="BC6" i="13"/>
  <c r="AU6" i="13"/>
  <c r="AQ6" i="13"/>
  <c r="AM6" i="13"/>
  <c r="AM5" i="13"/>
  <c r="AQ5" i="13"/>
  <c r="AU5" i="13"/>
  <c r="BC5" i="13"/>
  <c r="BF5" i="13"/>
  <c r="BI5" i="13"/>
  <c r="BJ5" i="13"/>
  <c r="BS5" i="13"/>
  <c r="BU5" i="13"/>
  <c r="BV5" i="13"/>
  <c r="BY5" i="13"/>
  <c r="CB5" i="13"/>
  <c r="CD5" i="13"/>
  <c r="CE5" i="13"/>
  <c r="CM5" i="13"/>
  <c r="CN5" i="13"/>
  <c r="CT5" i="13"/>
  <c r="CY5" i="13"/>
  <c r="CZ5" i="13"/>
  <c r="DA5" i="13"/>
  <c r="DA4" i="13"/>
  <c r="CZ4" i="13"/>
  <c r="CY4" i="13"/>
  <c r="CT4" i="13"/>
  <c r="CN4" i="13"/>
  <c r="CM4" i="13"/>
  <c r="CE4" i="13"/>
  <c r="CD4" i="13"/>
  <c r="CB4" i="13"/>
  <c r="BY4" i="13"/>
  <c r="BV4" i="13"/>
  <c r="BU4" i="13"/>
  <c r="BS4" i="13"/>
  <c r="BJ4" i="13"/>
  <c r="BI4" i="13"/>
  <c r="BF4" i="13"/>
  <c r="BC4" i="13"/>
  <c r="AU4" i="13"/>
  <c r="AQ4" i="13"/>
  <c r="AM4" i="13"/>
  <c r="CY3" i="13"/>
  <c r="DA3" i="13"/>
  <c r="CZ3" i="13"/>
  <c r="CT3" i="13"/>
  <c r="CN3" i="13"/>
  <c r="CM3" i="13"/>
  <c r="CE3" i="13"/>
  <c r="CD3" i="13"/>
  <c r="CB3" i="13"/>
  <c r="BY3" i="13"/>
  <c r="BV3" i="13"/>
  <c r="BU3" i="13"/>
  <c r="BS3" i="13"/>
  <c r="BJ3" i="13"/>
  <c r="BI3" i="13"/>
  <c r="BF3" i="13"/>
  <c r="BC3" i="13"/>
  <c r="AU3" i="13"/>
  <c r="AQ3" i="13"/>
  <c r="AM3" i="13"/>
  <c r="DL5" i="13"/>
  <c r="DK6" i="13"/>
  <c r="DK5" i="13"/>
  <c r="DL6" i="13"/>
  <c r="DL7" i="13"/>
  <c r="DK7" i="13"/>
  <c r="DL4" i="13"/>
  <c r="DK3" i="13"/>
  <c r="DL3" i="13"/>
  <c r="DK4" i="13"/>
  <c r="C1" i="13"/>
  <c r="AM11" i="12"/>
  <c r="AQ11" i="12"/>
  <c r="AU11" i="12"/>
  <c r="BC11" i="12"/>
  <c r="BF11" i="12"/>
  <c r="BI11" i="12"/>
  <c r="BJ11" i="12"/>
  <c r="BS11" i="12"/>
  <c r="BU11" i="12"/>
  <c r="BV11" i="12"/>
  <c r="BY11" i="12"/>
  <c r="CB11" i="12"/>
  <c r="CD11" i="12"/>
  <c r="CE11" i="12"/>
  <c r="CM11" i="12"/>
  <c r="CN11" i="12"/>
  <c r="CT11" i="12"/>
  <c r="CY11" i="12"/>
  <c r="CZ11" i="12"/>
  <c r="DA11" i="12"/>
  <c r="DK11" i="12"/>
  <c r="DL11" i="12"/>
  <c r="CY10" i="12"/>
  <c r="CZ10" i="12"/>
  <c r="DA10" i="12"/>
  <c r="CT9" i="12"/>
  <c r="CT10" i="12"/>
  <c r="CN10" i="12"/>
  <c r="CM10" i="12"/>
  <c r="CE10" i="12"/>
  <c r="CD10" i="12"/>
  <c r="CB10" i="12"/>
  <c r="BY10" i="12"/>
  <c r="BV10" i="12"/>
  <c r="BU10" i="12"/>
  <c r="BS10" i="12"/>
  <c r="BJ10" i="12"/>
  <c r="BI10" i="12"/>
  <c r="BF10" i="12"/>
  <c r="BC10" i="12"/>
  <c r="AU10" i="12"/>
  <c r="AQ10" i="12"/>
  <c r="AM10" i="12"/>
  <c r="DL10" i="12"/>
  <c r="DK10" i="12"/>
  <c r="AM9" i="12"/>
  <c r="DK9" i="12"/>
  <c r="AQ9" i="12"/>
  <c r="AU9" i="12"/>
  <c r="BC9" i="12"/>
  <c r="BF9" i="12"/>
  <c r="BI9" i="12"/>
  <c r="BJ9" i="12"/>
  <c r="BS9" i="12"/>
  <c r="BU9" i="12"/>
  <c r="BV9" i="12"/>
  <c r="BY9" i="12"/>
  <c r="CB9" i="12"/>
  <c r="CD9" i="12"/>
  <c r="CE9" i="12"/>
  <c r="CM9" i="12"/>
  <c r="CN9" i="12"/>
  <c r="CY9" i="12"/>
  <c r="CZ9" i="12"/>
  <c r="DA9" i="12"/>
  <c r="DL9" i="12"/>
  <c r="DA8" i="12"/>
  <c r="CZ8" i="12"/>
  <c r="CY8" i="12"/>
  <c r="AM8" i="12"/>
  <c r="AQ8" i="12"/>
  <c r="AU8" i="12"/>
  <c r="BC8" i="12"/>
  <c r="BF8" i="12"/>
  <c r="BI8" i="12"/>
  <c r="BJ8" i="12"/>
  <c r="BS8" i="12"/>
  <c r="BU8" i="12"/>
  <c r="BV8" i="12"/>
  <c r="BY8" i="12"/>
  <c r="CB8" i="12"/>
  <c r="CD8" i="12"/>
  <c r="CE8" i="12"/>
  <c r="CM8" i="12"/>
  <c r="CN8" i="12"/>
  <c r="CT8" i="12"/>
  <c r="DL8" i="12"/>
  <c r="DK8" i="12"/>
  <c r="AM7" i="12"/>
  <c r="AQ7" i="12"/>
  <c r="AU7" i="12"/>
  <c r="BC7" i="12"/>
  <c r="BF7" i="12"/>
  <c r="BI7" i="12"/>
  <c r="BJ7" i="12"/>
  <c r="BS7" i="12"/>
  <c r="BU7" i="12"/>
  <c r="BV7" i="12"/>
  <c r="BY7" i="12"/>
  <c r="CB7" i="12"/>
  <c r="CD7" i="12"/>
  <c r="CE7" i="12"/>
  <c r="CM7" i="12"/>
  <c r="CN7" i="12"/>
  <c r="CT7" i="12"/>
  <c r="CY7" i="12"/>
  <c r="CZ7" i="12"/>
  <c r="DA7" i="12"/>
  <c r="DK7" i="12"/>
  <c r="DL7" i="12"/>
  <c r="AM6" i="12"/>
  <c r="AQ6" i="12"/>
  <c r="AU6" i="12"/>
  <c r="BC6" i="12"/>
  <c r="BF6" i="12"/>
  <c r="BI6" i="12"/>
  <c r="BJ6" i="12"/>
  <c r="BS6" i="12"/>
  <c r="BU6" i="12"/>
  <c r="BV6" i="12"/>
  <c r="BY6" i="12"/>
  <c r="CB6" i="12"/>
  <c r="CD6" i="12"/>
  <c r="CE6" i="12"/>
  <c r="CM6" i="12"/>
  <c r="CN6" i="12"/>
  <c r="CT6" i="12"/>
  <c r="CY6" i="12"/>
  <c r="CZ6" i="12"/>
  <c r="DA6" i="12"/>
  <c r="DK6" i="12"/>
  <c r="DL6" i="12"/>
  <c r="AM5" i="12"/>
  <c r="AQ5" i="12"/>
  <c r="AU5" i="12"/>
  <c r="BC5" i="12"/>
  <c r="BF5" i="12"/>
  <c r="BI5" i="12"/>
  <c r="BJ5" i="12"/>
  <c r="BS5" i="12"/>
  <c r="BU5" i="12"/>
  <c r="BV5" i="12"/>
  <c r="BY5" i="12"/>
  <c r="CB5" i="12"/>
  <c r="CD5" i="12"/>
  <c r="CE5" i="12"/>
  <c r="CM5" i="12"/>
  <c r="CN5" i="12"/>
  <c r="CT5" i="12"/>
  <c r="CY5" i="12"/>
  <c r="CZ5" i="12"/>
  <c r="DA5" i="12"/>
  <c r="DK5" i="12"/>
  <c r="DL5" i="12"/>
  <c r="DA4" i="12"/>
  <c r="CZ4" i="12"/>
  <c r="CY4" i="12"/>
  <c r="CT4" i="12"/>
  <c r="CN4" i="12"/>
  <c r="CM4" i="12"/>
  <c r="CE4" i="12"/>
  <c r="CD4" i="12"/>
  <c r="CB4" i="12"/>
  <c r="BY4" i="12"/>
  <c r="BV4" i="12"/>
  <c r="BU4" i="12"/>
  <c r="BS4" i="12"/>
  <c r="BJ4" i="12"/>
  <c r="BI4" i="12"/>
  <c r="BF4" i="12"/>
  <c r="BC4" i="12"/>
  <c r="AU4" i="12"/>
  <c r="AQ4" i="12"/>
  <c r="AM4" i="12"/>
  <c r="DL4" i="12"/>
  <c r="DK4" i="12"/>
  <c r="DA3" i="12"/>
  <c r="CZ3" i="12"/>
  <c r="CY3" i="12"/>
  <c r="CN3" i="12"/>
  <c r="CM3" i="12"/>
  <c r="CE3" i="12"/>
  <c r="CD3" i="12"/>
  <c r="CB3" i="12"/>
  <c r="BY3" i="12"/>
  <c r="BV3" i="12"/>
  <c r="BU3" i="12"/>
  <c r="BS3" i="12"/>
  <c r="BJ3" i="12"/>
  <c r="BI3" i="12"/>
  <c r="BF3" i="12"/>
  <c r="BC3" i="12"/>
  <c r="AU3" i="12"/>
  <c r="AQ3" i="12"/>
  <c r="C1" i="12"/>
  <c r="DL3" i="12"/>
  <c r="DK3" i="12"/>
  <c r="DA12" i="11"/>
  <c r="CZ12" i="11"/>
  <c r="CY12" i="11"/>
  <c r="AQ12" i="11"/>
  <c r="AU12" i="11"/>
  <c r="BC12" i="11"/>
  <c r="BF12" i="11"/>
  <c r="BI12" i="11"/>
  <c r="BJ12" i="11"/>
  <c r="BS12" i="11"/>
  <c r="BU12" i="11"/>
  <c r="BV12" i="11"/>
  <c r="BY12" i="11"/>
  <c r="CB12" i="11"/>
  <c r="CD12" i="11"/>
  <c r="CE12" i="11"/>
  <c r="CM12" i="11"/>
  <c r="CN12" i="11"/>
  <c r="CT12" i="11"/>
  <c r="DL12" i="11"/>
  <c r="DK12" i="11"/>
  <c r="CY11" i="11"/>
  <c r="CZ11" i="11"/>
  <c r="DA11" i="11"/>
  <c r="AQ11" i="11"/>
  <c r="AU11" i="11"/>
  <c r="BJ11" i="11"/>
  <c r="BV11" i="11"/>
  <c r="CE11" i="11"/>
  <c r="BI11" i="11"/>
  <c r="BU11" i="11"/>
  <c r="CD11" i="11"/>
  <c r="CN11" i="11"/>
  <c r="CM11" i="11"/>
  <c r="CB11" i="11"/>
  <c r="BY11" i="11"/>
  <c r="BS11" i="11"/>
  <c r="BF11" i="11"/>
  <c r="DA10" i="11"/>
  <c r="CZ10" i="11"/>
  <c r="CY10" i="11"/>
  <c r="AM10" i="11"/>
  <c r="AQ10" i="11"/>
  <c r="AU10" i="11"/>
  <c r="BC10" i="11"/>
  <c r="BF10" i="11"/>
  <c r="BI10" i="11"/>
  <c r="BJ10" i="11"/>
  <c r="BS10" i="11"/>
  <c r="BU10" i="11"/>
  <c r="CD10" i="11"/>
  <c r="BV10" i="11"/>
  <c r="BY10" i="11"/>
  <c r="CB10" i="11"/>
  <c r="CE10" i="11"/>
  <c r="CM10" i="11"/>
  <c r="CN10" i="11"/>
  <c r="CT10" i="11"/>
  <c r="AM9" i="11"/>
  <c r="AQ9" i="11"/>
  <c r="AU9" i="11"/>
  <c r="BC9" i="11"/>
  <c r="BF9" i="11"/>
  <c r="BI9" i="11"/>
  <c r="BJ9" i="11"/>
  <c r="BS9" i="11"/>
  <c r="BU9" i="11"/>
  <c r="BV9" i="11"/>
  <c r="BY9" i="11"/>
  <c r="CB9" i="11"/>
  <c r="CD9" i="11"/>
  <c r="CE9" i="11"/>
  <c r="CM9" i="11"/>
  <c r="CN9" i="11"/>
  <c r="CT9" i="11"/>
  <c r="AM8" i="11"/>
  <c r="AQ8" i="11"/>
  <c r="AU8" i="11"/>
  <c r="BC8" i="11"/>
  <c r="BF8" i="11"/>
  <c r="BI8" i="11"/>
  <c r="BJ8" i="11"/>
  <c r="BV8" i="11"/>
  <c r="CE8" i="11"/>
  <c r="BS8" i="11"/>
  <c r="BU8" i="11"/>
  <c r="BY8" i="11"/>
  <c r="CB8" i="11"/>
  <c r="CD8" i="11"/>
  <c r="CM8" i="11"/>
  <c r="CN8" i="11"/>
  <c r="CT8" i="11"/>
  <c r="CY8" i="11"/>
  <c r="CZ8" i="11"/>
  <c r="DA8" i="11"/>
  <c r="AM7" i="11"/>
  <c r="AQ7" i="11"/>
  <c r="AU7" i="11"/>
  <c r="DL7" i="11"/>
  <c r="BJ7" i="11"/>
  <c r="BV7" i="11"/>
  <c r="CE7" i="11"/>
  <c r="BI7" i="11"/>
  <c r="BU7" i="11"/>
  <c r="CD7" i="11"/>
  <c r="DA7" i="11"/>
  <c r="CZ7" i="11"/>
  <c r="CY7" i="11"/>
  <c r="CT7" i="11"/>
  <c r="CN7" i="11"/>
  <c r="CM7" i="11"/>
  <c r="CB7" i="11"/>
  <c r="BY7" i="11"/>
  <c r="BS7" i="11"/>
  <c r="BF7" i="11"/>
  <c r="BC7" i="11"/>
  <c r="DA6" i="11"/>
  <c r="CZ6" i="11"/>
  <c r="CY6" i="11"/>
  <c r="CT6" i="11"/>
  <c r="CN6" i="11"/>
  <c r="CM6" i="11"/>
  <c r="CE6" i="11"/>
  <c r="CD6" i="11"/>
  <c r="CB6" i="11"/>
  <c r="BY6" i="11"/>
  <c r="BV6" i="11"/>
  <c r="BU6" i="11"/>
  <c r="BS6" i="11"/>
  <c r="BJ6" i="11"/>
  <c r="BI6" i="11"/>
  <c r="BF6" i="11"/>
  <c r="BC6" i="11"/>
  <c r="AU6" i="11"/>
  <c r="AQ6" i="11"/>
  <c r="AM6" i="11"/>
  <c r="DA5" i="11"/>
  <c r="CZ5" i="11"/>
  <c r="CY5" i="11"/>
  <c r="CT5" i="11"/>
  <c r="CN5" i="11"/>
  <c r="CM5" i="11"/>
  <c r="CE5" i="11"/>
  <c r="CD5" i="11"/>
  <c r="CB5" i="11"/>
  <c r="BY5" i="11"/>
  <c r="BV5" i="11"/>
  <c r="BU5" i="11"/>
  <c r="BS5" i="11"/>
  <c r="BJ5" i="11"/>
  <c r="BI5" i="11"/>
  <c r="BF5" i="11"/>
  <c r="BC5" i="11"/>
  <c r="AU5" i="11"/>
  <c r="AQ5" i="11"/>
  <c r="AM5" i="11"/>
  <c r="AM4" i="11"/>
  <c r="AQ4" i="11"/>
  <c r="AU4" i="11"/>
  <c r="BC4" i="11"/>
  <c r="BF4" i="11"/>
  <c r="BI4" i="11"/>
  <c r="BJ4" i="11"/>
  <c r="BS4" i="11"/>
  <c r="BU4" i="11"/>
  <c r="BV4" i="11"/>
  <c r="BY4" i="11"/>
  <c r="CB4" i="11"/>
  <c r="CD4" i="11"/>
  <c r="CE4" i="11"/>
  <c r="CM4" i="11"/>
  <c r="CN4" i="11"/>
  <c r="CT4" i="11"/>
  <c r="CY4" i="11"/>
  <c r="CZ4" i="11"/>
  <c r="DA4" i="11"/>
  <c r="CM7" i="9"/>
  <c r="DA9" i="9"/>
  <c r="CZ9" i="9"/>
  <c r="CY9" i="9"/>
  <c r="DA8" i="9"/>
  <c r="CZ8" i="9"/>
  <c r="CY8" i="9"/>
  <c r="DA7" i="9"/>
  <c r="CZ7" i="9"/>
  <c r="CY7" i="9"/>
  <c r="DA6" i="9"/>
  <c r="CZ6" i="9"/>
  <c r="CY6" i="9"/>
  <c r="DA5" i="9"/>
  <c r="CZ5" i="9"/>
  <c r="CY5" i="9"/>
  <c r="DA4" i="9"/>
  <c r="CZ4" i="9"/>
  <c r="CY4" i="9"/>
  <c r="DA3" i="9"/>
  <c r="CZ3" i="9"/>
  <c r="CY3" i="9"/>
  <c r="DA3" i="11"/>
  <c r="CZ3" i="11"/>
  <c r="CY3" i="11"/>
  <c r="AM3" i="11"/>
  <c r="AQ3" i="11"/>
  <c r="AU3" i="11"/>
  <c r="BJ3" i="11"/>
  <c r="BV3" i="11"/>
  <c r="CE3" i="11"/>
  <c r="BI3" i="11"/>
  <c r="BU3" i="11"/>
  <c r="CD3" i="11"/>
  <c r="CN3" i="11"/>
  <c r="CM3" i="11"/>
  <c r="CB3" i="11"/>
  <c r="BY3" i="11"/>
  <c r="BS3" i="11"/>
  <c r="BF3" i="11"/>
  <c r="BC3" i="11"/>
  <c r="C1" i="11"/>
  <c r="CT9" i="9"/>
  <c r="CN9" i="9"/>
  <c r="CM9" i="9"/>
  <c r="CE9" i="9"/>
  <c r="CD9" i="9"/>
  <c r="CB9" i="9"/>
  <c r="BY9" i="9"/>
  <c r="BV9" i="9"/>
  <c r="BU9" i="9"/>
  <c r="BS9" i="9"/>
  <c r="BJ9" i="9"/>
  <c r="BI9" i="9"/>
  <c r="BF9" i="9"/>
  <c r="BC9" i="9"/>
  <c r="AU9" i="9"/>
  <c r="AQ9" i="9"/>
  <c r="AM9" i="9"/>
  <c r="CT8" i="9"/>
  <c r="CN8" i="9"/>
  <c r="CM8" i="9"/>
  <c r="CE8" i="9"/>
  <c r="AM8" i="9"/>
  <c r="AQ8" i="9"/>
  <c r="AU8" i="9"/>
  <c r="BJ8" i="9"/>
  <c r="BV8" i="9"/>
  <c r="CD8" i="9"/>
  <c r="CB8" i="9"/>
  <c r="BY8" i="9"/>
  <c r="BU8" i="9"/>
  <c r="BS8" i="9"/>
  <c r="BI8" i="9"/>
  <c r="BF8" i="9"/>
  <c r="BC8" i="9"/>
  <c r="AM7" i="9"/>
  <c r="AQ7" i="9"/>
  <c r="AU7" i="9"/>
  <c r="BC7" i="9"/>
  <c r="BF7" i="9"/>
  <c r="BI7" i="9"/>
  <c r="BU7" i="9"/>
  <c r="CD7" i="9"/>
  <c r="BJ7" i="9"/>
  <c r="BS7" i="9"/>
  <c r="BV7" i="9"/>
  <c r="BY7" i="9"/>
  <c r="CB7" i="9"/>
  <c r="CE7" i="9"/>
  <c r="CN7" i="9"/>
  <c r="CE6" i="9"/>
  <c r="CD6" i="9"/>
  <c r="CE5" i="9"/>
  <c r="CD5" i="9"/>
  <c r="CE4" i="9"/>
  <c r="CD4" i="9"/>
  <c r="CE3" i="9"/>
  <c r="CD3" i="9"/>
  <c r="BV6" i="9"/>
  <c r="BU6" i="9"/>
  <c r="BV5" i="9"/>
  <c r="BU5" i="9"/>
  <c r="BV4" i="9"/>
  <c r="BU4" i="9"/>
  <c r="BV3" i="9"/>
  <c r="BU3" i="9"/>
  <c r="BJ3" i="9"/>
  <c r="BI3" i="9"/>
  <c r="BJ6" i="9"/>
  <c r="BI6" i="9"/>
  <c r="BJ5" i="9"/>
  <c r="BI5" i="9"/>
  <c r="BJ4" i="9"/>
  <c r="BI4" i="9"/>
  <c r="AU3" i="9"/>
  <c r="AU6" i="9"/>
  <c r="AU5" i="9"/>
  <c r="AU4" i="9"/>
  <c r="AQ6" i="9"/>
  <c r="AQ5" i="9"/>
  <c r="AM5" i="9"/>
  <c r="AQ4" i="9"/>
  <c r="AQ3" i="9"/>
  <c r="AM6" i="9"/>
  <c r="AM4" i="9"/>
  <c r="AM3" i="9"/>
  <c r="BC6" i="9"/>
  <c r="BF6" i="9"/>
  <c r="BS6" i="9"/>
  <c r="BY6" i="9"/>
  <c r="CB6" i="9"/>
  <c r="CM6" i="9"/>
  <c r="CN6" i="9"/>
  <c r="CT6" i="9"/>
  <c r="CN5" i="9"/>
  <c r="CM5" i="9"/>
  <c r="CB5" i="9"/>
  <c r="BY5" i="9"/>
  <c r="BS5" i="9"/>
  <c r="BF5" i="9"/>
  <c r="BC5" i="9"/>
  <c r="CN4" i="9"/>
  <c r="CM4" i="9"/>
  <c r="CB4" i="9"/>
  <c r="BY4" i="9"/>
  <c r="BS4" i="9"/>
  <c r="BF4" i="9"/>
  <c r="BC4" i="9"/>
  <c r="CT3" i="9"/>
  <c r="CN3" i="9"/>
  <c r="CM3" i="9"/>
  <c r="CB3" i="9"/>
  <c r="BY3" i="9"/>
  <c r="BS3" i="9"/>
  <c r="BF3" i="9"/>
  <c r="BC3" i="9"/>
  <c r="C1" i="9"/>
  <c r="CM21" i="8"/>
  <c r="CN21" i="8"/>
  <c r="CB20" i="8"/>
  <c r="CB21" i="8"/>
  <c r="BY21" i="8"/>
  <c r="BS21" i="8"/>
  <c r="BF21" i="8"/>
  <c r="BC21" i="8"/>
  <c r="CT13" i="8"/>
  <c r="CT20" i="8"/>
  <c r="CM20" i="8"/>
  <c r="CN20" i="8"/>
  <c r="BY20" i="8"/>
  <c r="BS20" i="8"/>
  <c r="BF20" i="8"/>
  <c r="BC20" i="8"/>
  <c r="BC19" i="8"/>
  <c r="BF19" i="8"/>
  <c r="BS19" i="8"/>
  <c r="BY19" i="8"/>
  <c r="CB19" i="8"/>
  <c r="CM19" i="8"/>
  <c r="CN19" i="8"/>
  <c r="CT19" i="8"/>
  <c r="CT18" i="8"/>
  <c r="CN18" i="8"/>
  <c r="CM18" i="8"/>
  <c r="CB18" i="8"/>
  <c r="BY18" i="8"/>
  <c r="BS18" i="8"/>
  <c r="BF18" i="8"/>
  <c r="BC18" i="8"/>
  <c r="BC16" i="8"/>
  <c r="BF16" i="8"/>
  <c r="BS16" i="8"/>
  <c r="BY16" i="8"/>
  <c r="CB16" i="8"/>
  <c r="CM16" i="8"/>
  <c r="CN16" i="8"/>
  <c r="CT16" i="8"/>
  <c r="BC15" i="8"/>
  <c r="BF15" i="8"/>
  <c r="BS15" i="8"/>
  <c r="BY15" i="8"/>
  <c r="CB15" i="8"/>
  <c r="CM15" i="8"/>
  <c r="CN15" i="8"/>
  <c r="CT15" i="8"/>
  <c r="BC17" i="8"/>
  <c r="BF17" i="8"/>
  <c r="BS17" i="8"/>
  <c r="BY17" i="8"/>
  <c r="CB17" i="8"/>
  <c r="CM17" i="8"/>
  <c r="CN17" i="8"/>
  <c r="CT17" i="8"/>
  <c r="BC14" i="8"/>
  <c r="BF14" i="8"/>
  <c r="BS14" i="8"/>
  <c r="BY14" i="8"/>
  <c r="CB14" i="8"/>
  <c r="CM14" i="8"/>
  <c r="CN14" i="8"/>
  <c r="CT14" i="8"/>
  <c r="BC13" i="8"/>
  <c r="BF13" i="8"/>
  <c r="BS13" i="8"/>
  <c r="BY13" i="8"/>
  <c r="CB13" i="8"/>
  <c r="CN13" i="8"/>
  <c r="BC12" i="8"/>
  <c r="BF12" i="8"/>
  <c r="BS12" i="8"/>
  <c r="BY12" i="8"/>
  <c r="CB12" i="8"/>
  <c r="CM12" i="8"/>
  <c r="CN12" i="8"/>
  <c r="CT12" i="8"/>
  <c r="BC11" i="8"/>
  <c r="BF11" i="8"/>
  <c r="BS11" i="8"/>
  <c r="BY11" i="8"/>
  <c r="CB11" i="8"/>
  <c r="CM11" i="8"/>
  <c r="CN11" i="8"/>
  <c r="CT11" i="8"/>
  <c r="CT10" i="8"/>
  <c r="CN10" i="8"/>
  <c r="CM10" i="8"/>
  <c r="CB10" i="8"/>
  <c r="BY10" i="8"/>
  <c r="BS10" i="8"/>
  <c r="BF10" i="8"/>
  <c r="BC10" i="8"/>
  <c r="BC9" i="8"/>
  <c r="BF9" i="8"/>
  <c r="BS9" i="8"/>
  <c r="BY9" i="8"/>
  <c r="CB9" i="8"/>
  <c r="CM9" i="8"/>
  <c r="CN9" i="8"/>
  <c r="CT9" i="8"/>
  <c r="CT8" i="8"/>
  <c r="CN8" i="8"/>
  <c r="CM8" i="8"/>
  <c r="CB8" i="8"/>
  <c r="BY8" i="8"/>
  <c r="BS8" i="8"/>
  <c r="BF8" i="8"/>
  <c r="BC8" i="8"/>
  <c r="BC7" i="8"/>
  <c r="BF7" i="8"/>
  <c r="BS7" i="8"/>
  <c r="BY7" i="8"/>
  <c r="CB7" i="8"/>
  <c r="CM7" i="8"/>
  <c r="CN7" i="8"/>
  <c r="CT7" i="8"/>
  <c r="CT6" i="8"/>
  <c r="CN6" i="8"/>
  <c r="CM6" i="8"/>
  <c r="CB6" i="8"/>
  <c r="BY6" i="8"/>
  <c r="BS6" i="8"/>
  <c r="BF6" i="8"/>
  <c r="BC6" i="8"/>
  <c r="CT5" i="8"/>
  <c r="BC5" i="8"/>
  <c r="BF5" i="8"/>
  <c r="BS5" i="8"/>
  <c r="BY5" i="8"/>
  <c r="CB5" i="8"/>
  <c r="CM5" i="8"/>
  <c r="CN5" i="8"/>
  <c r="CT4" i="8"/>
  <c r="CN4" i="8"/>
  <c r="CM4" i="8"/>
  <c r="CB4" i="8"/>
  <c r="BY4" i="8"/>
  <c r="BS4" i="8"/>
  <c r="BF4" i="8"/>
  <c r="BC4" i="8"/>
  <c r="CT3" i="8"/>
  <c r="CN3" i="8"/>
  <c r="CM3" i="8"/>
  <c r="CB3" i="8"/>
  <c r="BY3" i="8"/>
  <c r="BS3" i="8"/>
  <c r="BF3" i="8"/>
  <c r="BC3" i="8"/>
  <c r="BC23" i="7"/>
  <c r="BF23" i="7"/>
  <c r="BS23" i="7"/>
  <c r="BY23" i="7"/>
  <c r="CB23" i="7"/>
  <c r="CM23" i="7"/>
  <c r="CN23" i="7"/>
  <c r="CT23" i="7"/>
  <c r="BC22" i="7"/>
  <c r="BF22" i="7"/>
  <c r="BS22" i="7"/>
  <c r="BY22" i="7"/>
  <c r="CB22" i="7"/>
  <c r="CM22" i="7"/>
  <c r="CN22" i="7"/>
  <c r="CT22" i="7"/>
  <c r="CT21" i="7"/>
  <c r="CN21" i="7"/>
  <c r="CM21" i="7"/>
  <c r="CB21" i="7"/>
  <c r="BY21" i="7"/>
  <c r="BS21" i="7"/>
  <c r="BF21" i="7"/>
  <c r="BC21" i="7"/>
  <c r="CT20" i="7"/>
  <c r="CN20" i="7"/>
  <c r="CM20" i="7"/>
  <c r="CB20" i="7"/>
  <c r="BY20" i="7"/>
  <c r="BS20" i="7"/>
  <c r="BF20" i="7"/>
  <c r="BC20" i="7"/>
  <c r="CT19" i="7"/>
  <c r="CN19" i="7"/>
  <c r="CM19" i="7"/>
  <c r="CB19" i="7"/>
  <c r="BY19" i="7"/>
  <c r="BS19" i="7"/>
  <c r="BF19" i="7"/>
  <c r="BC19" i="7"/>
  <c r="C1" i="8"/>
  <c r="BC18" i="7"/>
  <c r="BF18" i="7"/>
  <c r="BS18" i="7"/>
  <c r="BY18" i="7"/>
  <c r="CB18" i="7"/>
  <c r="CM18" i="7"/>
  <c r="CN18" i="7"/>
  <c r="CT18" i="7"/>
  <c r="CT17" i="7"/>
  <c r="CN17" i="7"/>
  <c r="CM17" i="7"/>
  <c r="CB17" i="7"/>
  <c r="BY17" i="7"/>
  <c r="BS17" i="7"/>
  <c r="BF17" i="7"/>
  <c r="BC17" i="7"/>
  <c r="BC16" i="7"/>
  <c r="BF16" i="7"/>
  <c r="BS16" i="7"/>
  <c r="BY16" i="7"/>
  <c r="CB16" i="7"/>
  <c r="CM16" i="7"/>
  <c r="CN16" i="7"/>
  <c r="CT16" i="7"/>
  <c r="BC15" i="7"/>
  <c r="BF15" i="7"/>
  <c r="BS15" i="7"/>
  <c r="BY15" i="7"/>
  <c r="CB15" i="7"/>
  <c r="CM15" i="7"/>
  <c r="CN15" i="7"/>
  <c r="CT15" i="7"/>
  <c r="BC14" i="7"/>
  <c r="BF14" i="7"/>
  <c r="BS14" i="7"/>
  <c r="BY14" i="7"/>
  <c r="CB14" i="7"/>
  <c r="CM14" i="7"/>
  <c r="CN14" i="7"/>
  <c r="CT14" i="7"/>
  <c r="CT13" i="7"/>
  <c r="CN13" i="7"/>
  <c r="CM13" i="7"/>
  <c r="CB13" i="7"/>
  <c r="BY13" i="7"/>
  <c r="BS13" i="7"/>
  <c r="BF13" i="7"/>
  <c r="BC13" i="7"/>
  <c r="BC12" i="7"/>
  <c r="BF12" i="7"/>
  <c r="BS12" i="7"/>
  <c r="BY12" i="7"/>
  <c r="CB12" i="7"/>
  <c r="CM12" i="7"/>
  <c r="CN12" i="7"/>
  <c r="CT12" i="7"/>
  <c r="CT11" i="7"/>
  <c r="CN11" i="7"/>
  <c r="CM11" i="7"/>
  <c r="CB11" i="7"/>
  <c r="BY11" i="7"/>
  <c r="BS11" i="7"/>
  <c r="BF11" i="7"/>
  <c r="BC11" i="7"/>
  <c r="CT10" i="7"/>
  <c r="CN10" i="7"/>
  <c r="CM10" i="7"/>
  <c r="CB10" i="7"/>
  <c r="BY10" i="7"/>
  <c r="BS10" i="7"/>
  <c r="BF10" i="7"/>
  <c r="BC10" i="7"/>
  <c r="CT9" i="7"/>
  <c r="CN9" i="7"/>
  <c r="CM9" i="7"/>
  <c r="CB9" i="7"/>
  <c r="BY9" i="7"/>
  <c r="BS9" i="7"/>
  <c r="BF9" i="7"/>
  <c r="BC9" i="7"/>
  <c r="CT8" i="7"/>
  <c r="CN8" i="7"/>
  <c r="CM8" i="7"/>
  <c r="CB8" i="7"/>
  <c r="BY8" i="7"/>
  <c r="BS8" i="7"/>
  <c r="BF8" i="7"/>
  <c r="BC8" i="7"/>
  <c r="BC7" i="7"/>
  <c r="BF7" i="7"/>
  <c r="BS7" i="7"/>
  <c r="BY7" i="7"/>
  <c r="CB7" i="7"/>
  <c r="CM7" i="7"/>
  <c r="CN7" i="7"/>
  <c r="CT7" i="7"/>
  <c r="BC6" i="7"/>
  <c r="BF6" i="7"/>
  <c r="BS6" i="7"/>
  <c r="BY6" i="7"/>
  <c r="CB6" i="7"/>
  <c r="CM6" i="7"/>
  <c r="CN6" i="7"/>
  <c r="CT6" i="7"/>
  <c r="CT5" i="7"/>
  <c r="CN5" i="7"/>
  <c r="CM5" i="7"/>
  <c r="CB5" i="7"/>
  <c r="BY5" i="7"/>
  <c r="BS5" i="7"/>
  <c r="BF5" i="7"/>
  <c r="CT4" i="7"/>
  <c r="CN4" i="7"/>
  <c r="CM4" i="7"/>
  <c r="CB4" i="7"/>
  <c r="BY4" i="7"/>
  <c r="BS4" i="7"/>
  <c r="BF4" i="7"/>
  <c r="BC4" i="7"/>
  <c r="BC3" i="7"/>
  <c r="BF3" i="7"/>
  <c r="BS3" i="7"/>
  <c r="BY3" i="7"/>
  <c r="CB3" i="7"/>
  <c r="CM3" i="7"/>
  <c r="CN3" i="7"/>
  <c r="CT3" i="7"/>
  <c r="CT8" i="6"/>
  <c r="CN8" i="6"/>
  <c r="CM8" i="6"/>
  <c r="CB8" i="6"/>
  <c r="BY8" i="6"/>
  <c r="BS8" i="6"/>
  <c r="BF8" i="6"/>
  <c r="CT7" i="6"/>
  <c r="CN7" i="6"/>
  <c r="CM7" i="6"/>
  <c r="CB7" i="6"/>
  <c r="BY7" i="6"/>
  <c r="BS7" i="6"/>
  <c r="BF7" i="6"/>
  <c r="BC7" i="6"/>
  <c r="BC6" i="6"/>
  <c r="BF6" i="6"/>
  <c r="BS6" i="6"/>
  <c r="BY6" i="6"/>
  <c r="CB6" i="6"/>
  <c r="CM6" i="6"/>
  <c r="CN6" i="6"/>
  <c r="CT6" i="6"/>
  <c r="CT5" i="6"/>
  <c r="CN5" i="6"/>
  <c r="CM5" i="6"/>
  <c r="CB5" i="6"/>
  <c r="BY5" i="6"/>
  <c r="BS5" i="6"/>
  <c r="BF5" i="6"/>
  <c r="BC4" i="6"/>
  <c r="BF4" i="6"/>
  <c r="BS4" i="6"/>
  <c r="BY4" i="6"/>
  <c r="CB4" i="6"/>
  <c r="CM4" i="6"/>
  <c r="CN4" i="6"/>
  <c r="CT4" i="6"/>
  <c r="BF3" i="6"/>
  <c r="BS3" i="6"/>
  <c r="BY3" i="6"/>
  <c r="CB3" i="6"/>
  <c r="CM3" i="6"/>
  <c r="CN3" i="6"/>
  <c r="CT3" i="6"/>
  <c r="CT3" i="5"/>
  <c r="CN3" i="5"/>
  <c r="CM3" i="5"/>
  <c r="CB3" i="5"/>
  <c r="BY3" i="5"/>
  <c r="BS3" i="5"/>
  <c r="BF3" i="5"/>
  <c r="BC3" i="5"/>
  <c r="CT5" i="5"/>
  <c r="CN5" i="5"/>
  <c r="CM5" i="5"/>
  <c r="CB5" i="5"/>
  <c r="BY5" i="5"/>
  <c r="BS5" i="5"/>
  <c r="BF5" i="5"/>
  <c r="BC5" i="5"/>
  <c r="CT6" i="5"/>
  <c r="CN6" i="5"/>
  <c r="CM6" i="5"/>
  <c r="CB6" i="5"/>
  <c r="BY6" i="5"/>
  <c r="BS6" i="5"/>
  <c r="BF6" i="5"/>
  <c r="BC6" i="5"/>
  <c r="CT8" i="5"/>
  <c r="CT7" i="5"/>
  <c r="CN8" i="5"/>
  <c r="CM8" i="5"/>
  <c r="CB8" i="5"/>
  <c r="BY8" i="5"/>
  <c r="BS8" i="5"/>
  <c r="BF8" i="5"/>
  <c r="BC3" i="4"/>
  <c r="BF3" i="4"/>
  <c r="BS3" i="4"/>
  <c r="BY3" i="4"/>
  <c r="CB3" i="4"/>
  <c r="CM3" i="4"/>
  <c r="CN3" i="4"/>
  <c r="CT3" i="4"/>
  <c r="CY3" i="4"/>
  <c r="CZ3" i="4"/>
  <c r="DA3" i="4"/>
  <c r="BC4" i="4"/>
  <c r="BF4" i="4"/>
  <c r="BS4" i="4"/>
  <c r="BY4" i="4"/>
  <c r="CB4" i="4"/>
  <c r="CM4" i="4"/>
  <c r="CN4" i="4"/>
  <c r="CT4" i="4"/>
  <c r="CY4" i="4"/>
  <c r="CZ4" i="4"/>
  <c r="DA4" i="4"/>
  <c r="BC5" i="4"/>
  <c r="BF5" i="4"/>
  <c r="BS5" i="4"/>
  <c r="BY5" i="4"/>
  <c r="CB5" i="4"/>
  <c r="CM5" i="4"/>
  <c r="CN5" i="4"/>
  <c r="CT5" i="4"/>
  <c r="CY5" i="4"/>
  <c r="CZ5" i="4"/>
  <c r="DA5" i="4"/>
  <c r="C1" i="3"/>
  <c r="DK6" i="9"/>
  <c r="DK3" i="11"/>
  <c r="DK8" i="11"/>
  <c r="DL9" i="9"/>
  <c r="DL3" i="11"/>
  <c r="DK4" i="11"/>
  <c r="DL4" i="9"/>
  <c r="DL6" i="9"/>
  <c r="DL4" i="11"/>
  <c r="DL5" i="11"/>
  <c r="DK6" i="11"/>
  <c r="DK7" i="11"/>
  <c r="DK10" i="11"/>
  <c r="DL11" i="11"/>
  <c r="DK5" i="11"/>
  <c r="DK9" i="11"/>
  <c r="DK8" i="9"/>
  <c r="DL3" i="9"/>
  <c r="DL8" i="9"/>
  <c r="DL10" i="11"/>
  <c r="DL9" i="11"/>
  <c r="DK11" i="11"/>
  <c r="DL6" i="11"/>
  <c r="DL8" i="11"/>
  <c r="DK5" i="9"/>
  <c r="DK9" i="9"/>
  <c r="DL5" i="9"/>
  <c r="DL7" i="9"/>
  <c r="DK4" i="9"/>
  <c r="DK3" i="9"/>
  <c r="DK7" i="9"/>
  <c r="DK11" i="14" l="1"/>
  <c r="DK12" i="14"/>
  <c r="DL12" i="14"/>
  <c r="DK10" i="14"/>
  <c r="DL11" i="14"/>
  <c r="DK9" i="14"/>
  <c r="DL10" i="14"/>
  <c r="DK8" i="14"/>
  <c r="DL9" i="14"/>
  <c r="DK4" i="14"/>
  <c r="DK7" i="14"/>
  <c r="DK8" i="3"/>
  <c r="DL8" i="14"/>
  <c r="DL9" i="3"/>
  <c r="DK9" i="3"/>
  <c r="DK7" i="3"/>
  <c r="DL8" i="3"/>
  <c r="DL7" i="3"/>
  <c r="DL7" i="14"/>
  <c r="DK6" i="3"/>
  <c r="DL6" i="3"/>
  <c r="DK4" i="3"/>
  <c r="DL4" i="14"/>
  <c r="DL5" i="14"/>
  <c r="DL3" i="14"/>
  <c r="DL6" i="14"/>
  <c r="DK3" i="3"/>
  <c r="DK6" i="14"/>
  <c r="DL4" i="3"/>
  <c r="DK5" i="3"/>
  <c r="DL3" i="3"/>
  <c r="DL5" i="3"/>
  <c r="DK3" i="14"/>
  <c r="DK5" i="14"/>
</calcChain>
</file>

<file path=xl/sharedStrings.xml><?xml version="1.0" encoding="utf-8"?>
<sst xmlns="http://schemas.openxmlformats.org/spreadsheetml/2006/main" count="3747" uniqueCount="1010">
  <si>
    <t xml:space="preserve">Number of pages in the appendices </t>
  </si>
  <si>
    <t>mEDRA file sent</t>
  </si>
  <si>
    <t>Proofs  from typesetter</t>
    <phoneticPr fontId="1" type="noConversion"/>
  </si>
  <si>
    <t xml:space="preserve">Total number of tables </t>
    <phoneticPr fontId="1" type="noConversion"/>
  </si>
  <si>
    <t>Not applicable</t>
  </si>
  <si>
    <t>Accepted for publication date</t>
  </si>
  <si>
    <t>Lucy</t>
  </si>
  <si>
    <t>First contact author e-mail sent</t>
    <phoneticPr fontId="1" type="noConversion"/>
  </si>
  <si>
    <t>Number of b/w halftones</t>
  </si>
  <si>
    <t>Approval  from editor</t>
    <phoneticPr fontId="1" type="noConversion"/>
  </si>
  <si>
    <t>Revised proofs  from typesetter</t>
    <phoneticPr fontId="1" type="noConversion"/>
  </si>
  <si>
    <t>Number of tables in the text</t>
    <phoneticPr fontId="1" type="noConversion"/>
  </si>
  <si>
    <t>E-mail address</t>
    <phoneticPr fontId="1" type="noConversion"/>
  </si>
  <si>
    <t>Editorial start to online publication</t>
  </si>
  <si>
    <t>Publication reference</t>
    <phoneticPr fontId="1" type="noConversion"/>
  </si>
  <si>
    <t>Abstract to PubMed</t>
    <phoneticPr fontId="1" type="noConversion"/>
  </si>
  <si>
    <t>Online publication date</t>
  </si>
  <si>
    <t>Article number</t>
    <phoneticPr fontId="1" type="noConversion"/>
  </si>
  <si>
    <t>Corresponding author</t>
    <phoneticPr fontId="1" type="noConversion"/>
  </si>
  <si>
    <t>Proofs  to proofreader</t>
    <phoneticPr fontId="1" type="noConversion"/>
  </si>
  <si>
    <t>PubMed publication date</t>
    <phoneticPr fontId="1" type="noConversion"/>
  </si>
  <si>
    <t>Days to first author contact</t>
    <phoneticPr fontId="1" type="noConversion"/>
  </si>
  <si>
    <t xml:space="preserve">Number of appendices </t>
  </si>
  <si>
    <t>Contractual start date/protocol signed off</t>
  </si>
  <si>
    <t>Number of ms pages</t>
    <phoneticPr fontId="1" type="noConversion"/>
  </si>
  <si>
    <t>Conflict of interest</t>
    <phoneticPr fontId="1" type="noConversion"/>
  </si>
  <si>
    <t>Prepress number</t>
    <phoneticPr fontId="1" type="noConversion"/>
  </si>
  <si>
    <t>Editor</t>
    <phoneticPr fontId="1" type="noConversion"/>
  </si>
  <si>
    <t>Glossary supplied</t>
  </si>
  <si>
    <t>Cover month</t>
    <phoneticPr fontId="1" type="noConversion"/>
  </si>
  <si>
    <t>Draft schedule sent to HTA</t>
    <phoneticPr fontId="1" type="noConversion"/>
  </si>
  <si>
    <t>Final proof checked by PM</t>
    <phoneticPr fontId="1" type="noConversion"/>
  </si>
  <si>
    <t>Article sent to copy-editor</t>
    <phoneticPr fontId="1" type="noConversion"/>
  </si>
  <si>
    <t>Typesetter</t>
    <phoneticPr fontId="1" type="noConversion"/>
  </si>
  <si>
    <t>Actual number of typeset pages</t>
  </si>
  <si>
    <t>Illustrator</t>
    <phoneticPr fontId="1" type="noConversion"/>
  </si>
  <si>
    <t>Total proofreading time (days)</t>
    <phoneticPr fontId="1" type="noConversion"/>
  </si>
  <si>
    <t>Proof corrections collated</t>
    <phoneticPr fontId="1" type="noConversion"/>
  </si>
  <si>
    <t>Contractual start to online publication</t>
  </si>
  <si>
    <t>Article title</t>
    <phoneticPr fontId="1" type="noConversion"/>
  </si>
  <si>
    <t>Article checked by PM</t>
  </si>
  <si>
    <t>Project Manager</t>
    <phoneticPr fontId="1" type="noConversion"/>
  </si>
  <si>
    <t>Last updated:</t>
  </si>
  <si>
    <t>Journal outputs</t>
    <phoneticPr fontId="1" type="noConversion"/>
  </si>
  <si>
    <t>Artwork sent to illustrator</t>
    <phoneticPr fontId="1" type="noConversion"/>
  </si>
  <si>
    <t>Proofs  from proofreader</t>
    <phoneticPr fontId="1" type="noConversion"/>
  </si>
  <si>
    <t>Word count</t>
    <phoneticPr fontId="1" type="noConversion"/>
  </si>
  <si>
    <t>Proofreader</t>
    <phoneticPr fontId="1" type="noConversion"/>
  </si>
  <si>
    <t>Permissions outstanding</t>
  </si>
  <si>
    <t>Author proofreading (days)</t>
    <phoneticPr fontId="1" type="noConversion"/>
  </si>
  <si>
    <t>Copy-editor</t>
    <phoneticPr fontId="1" type="noConversion"/>
  </si>
  <si>
    <t xml:space="preserve">Proofs to author </t>
    <phoneticPr fontId="1" type="noConversion"/>
  </si>
  <si>
    <t>Total production time</t>
  </si>
  <si>
    <t>Files sent for typesetting</t>
    <phoneticPr fontId="1" type="noConversion"/>
  </si>
  <si>
    <t>Article  from copy-editor</t>
    <phoneticPr fontId="1" type="noConversion"/>
  </si>
  <si>
    <t>Final corrections  to typesetter</t>
    <phoneticPr fontId="1" type="noConversion"/>
  </si>
  <si>
    <t>Typesetting duration (days)</t>
    <phoneticPr fontId="1" type="noConversion"/>
  </si>
  <si>
    <t>Received into production</t>
    <phoneticPr fontId="1" type="noConversion"/>
  </si>
  <si>
    <t>Editorial review start date</t>
  </si>
  <si>
    <t>Collated proofs  to typesetter</t>
    <phoneticPr fontId="1" type="noConversion"/>
  </si>
  <si>
    <t>Acceptance to online publication</t>
  </si>
  <si>
    <t>NHS Evidence file sent</t>
    <phoneticPr fontId="1" type="noConversion"/>
  </si>
  <si>
    <t>Revised proofs  to author/editor</t>
    <phoneticPr fontId="1" type="noConversion"/>
  </si>
  <si>
    <t>Approval  from author</t>
    <phoneticPr fontId="1" type="noConversion"/>
  </si>
  <si>
    <t>First proof corrections received</t>
    <phoneticPr fontId="1" type="noConversion"/>
  </si>
  <si>
    <t>CRD e-mail sent</t>
    <phoneticPr fontId="1" type="noConversion"/>
  </si>
  <si>
    <t>Artwork received from illustrator</t>
    <phoneticPr fontId="1" type="noConversion"/>
  </si>
  <si>
    <t>Copy-editing duration (days)</t>
    <phoneticPr fontId="1" type="noConversion"/>
  </si>
  <si>
    <t>Specific notes</t>
    <phoneticPr fontId="1" type="noConversion"/>
  </si>
  <si>
    <r>
      <t>Scheduled/</t>
    </r>
    <r>
      <rPr>
        <b/>
        <sz val="9"/>
        <color indexed="43"/>
        <rFont val="Verdana"/>
        <family val="2"/>
      </rPr>
      <t xml:space="preserve">actual press date </t>
    </r>
  </si>
  <si>
    <t>Estimated number of typeset pages</t>
  </si>
  <si>
    <t>ED files  to HTA</t>
    <phoneticPr fontId="1" type="noConversion"/>
  </si>
  <si>
    <t>Equations</t>
    <phoneticPr fontId="1" type="noConversion"/>
  </si>
  <si>
    <t>Time taken for editor approval</t>
  </si>
  <si>
    <t>No</t>
  </si>
  <si>
    <t>Yes</t>
  </si>
  <si>
    <t>Total number of complex figures</t>
  </si>
  <si>
    <t>Total number of simple  figures</t>
  </si>
  <si>
    <t>Total number of medium  figures</t>
  </si>
  <si>
    <t>11/77/03</t>
  </si>
  <si>
    <t>d.j.gunnell@bristol.ac.uk</t>
  </si>
  <si>
    <t>A multi-centre programme of clinical and public health research in support of the National Suicide Prevention Strategy for England</t>
  </si>
  <si>
    <t>None</t>
  </si>
  <si>
    <t>N/A</t>
  </si>
  <si>
    <t>Andree LeMay</t>
  </si>
  <si>
    <t>Professor David Gunnell</t>
  </si>
  <si>
    <t>DB</t>
  </si>
  <si>
    <t>MTC</t>
  </si>
  <si>
    <t>11/77/04</t>
  </si>
  <si>
    <t>Matthias Beck</t>
  </si>
  <si>
    <t>Professor Swaran Singh</t>
  </si>
  <si>
    <t>s.p.singh@warwick.ac.uk</t>
  </si>
  <si>
    <t>Ethnicity, Detention and Early Intervention: Reducing Inequalities and improving outcomes for Black and Ethnic Minority (BME) Patients: The ENRICH Programme</t>
  </si>
  <si>
    <t>Please check 'Report type'</t>
  </si>
  <si>
    <t>001</t>
  </si>
  <si>
    <t>002</t>
  </si>
  <si>
    <t>003</t>
  </si>
  <si>
    <t>11/77/15</t>
  </si>
  <si>
    <t>Professor Christopher Dowrick</t>
  </si>
  <si>
    <t>cfd@liv.ac.uk</t>
  </si>
  <si>
    <t>Report to the National Institute for Health Research on an R&amp;D programme to increase equity of access to high quality mental health services in primary care (RP-PG-0606-1071)</t>
  </si>
  <si>
    <t>Thomson Reuters e-mail sent</t>
  </si>
  <si>
    <t>British Library e-mail sent</t>
  </si>
  <si>
    <t>CRD-DARE e-mail sent</t>
  </si>
  <si>
    <t>Time taken for author approval</t>
  </si>
  <si>
    <t>004</t>
  </si>
  <si>
    <t>11/77/01</t>
  </si>
  <si>
    <t>Norma</t>
  </si>
  <si>
    <t>Geoff Meads</t>
  </si>
  <si>
    <t>Professor Caroline Watkins</t>
  </si>
  <si>
    <t>clwatkins@uclan.ac.uk</t>
  </si>
  <si>
    <t>Emergency Stroke Calls: Obtaining Rapid Telephone Triage (ESCORTT)</t>
  </si>
  <si>
    <t>14 (+2)</t>
  </si>
  <si>
    <t>005</t>
  </si>
  <si>
    <t>11/77/18</t>
  </si>
  <si>
    <t>Professor David Challis</t>
  </si>
  <si>
    <t>d.j.challis@manchester.ac.uk</t>
  </si>
  <si>
    <t>National trends and local delivery in old age mental health services: towards an evidence base.  A mixed methodology study of the balance of care approach, community mental health teams and specialist mental health outreach to care homes</t>
  </si>
  <si>
    <t>Signed off by Programme Director 22/5/13. Permissiosn checklist not completed as introduced after report entered editorial. Plain english summary not a requirement at the point the report enterred editorial. Some irregularity noted in table and figure numbering.</t>
  </si>
  <si>
    <r>
      <t>Scheduled</t>
    </r>
    <r>
      <rPr>
        <b/>
        <sz val="9"/>
        <color indexed="43"/>
        <rFont val="Verdana"/>
        <family val="2"/>
      </rPr>
      <t>/actual online publication date</t>
    </r>
  </si>
  <si>
    <t>LAH</t>
  </si>
  <si>
    <t>October</t>
  </si>
  <si>
    <t>AR</t>
  </si>
  <si>
    <t>Programme Grants ID</t>
  </si>
  <si>
    <t>RP-PG-0606-1247</t>
  </si>
  <si>
    <t>RP-PG-0606-1151</t>
  </si>
  <si>
    <t>RP-PG-0606-1071</t>
  </si>
  <si>
    <t>RP-PG-0606-1066</t>
  </si>
  <si>
    <t>RP-PG-0606-1109</t>
  </si>
  <si>
    <t>11/77/07</t>
  </si>
  <si>
    <t>006</t>
  </si>
  <si>
    <t>RP-PG-0407-10184</t>
  </si>
  <si>
    <t>Professor Charles Wolfe</t>
  </si>
  <si>
    <t>charles.wolfe@kcl.ac.uk</t>
  </si>
  <si>
    <t>Modelling, evaluating and implementing cost effective services to reduce the impact of stroke</t>
  </si>
  <si>
    <t>Yes?</t>
  </si>
  <si>
    <t>NS</t>
  </si>
  <si>
    <t>JK</t>
  </si>
  <si>
    <t>ES</t>
  </si>
  <si>
    <t>50, 798</t>
  </si>
  <si>
    <t>December</t>
  </si>
  <si>
    <t>007</t>
  </si>
  <si>
    <t>11/77/27</t>
  </si>
  <si>
    <t>RP-PG-0606-1128</t>
  </si>
  <si>
    <t>a.forster@leeds.ac.uk</t>
  </si>
  <si>
    <t>Development and evaluation of interventions and tools to improve patient and carer centred outcomes in longer-term stroke care (LoTS care) and exploration of adjustment post stroke</t>
  </si>
  <si>
    <t>Professor Anne Forster</t>
  </si>
  <si>
    <t>Plain English summary supplied</t>
  </si>
  <si>
    <t>LF</t>
  </si>
  <si>
    <t>008</t>
  </si>
  <si>
    <t>11/77/20</t>
  </si>
  <si>
    <t>RP-PG-0606-1170</t>
  </si>
  <si>
    <t>Eve</t>
  </si>
  <si>
    <t>Professor Rosalind L Smyth</t>
  </si>
  <si>
    <t>rosalind.smyth@ucl.ac.uk</t>
  </si>
  <si>
    <t>ADRIC - Adverse Drug Reactions in Children</t>
  </si>
  <si>
    <t>February</t>
  </si>
  <si>
    <t>KS</t>
  </si>
  <si>
    <t>KB</t>
  </si>
  <si>
    <t>June</t>
  </si>
  <si>
    <t>009</t>
  </si>
  <si>
    <t>11/77/25</t>
  </si>
  <si>
    <t>RP-PG-0606-1184</t>
  </si>
  <si>
    <t>Professor Simon Heller</t>
  </si>
  <si>
    <t>s.heller@sheffield.ac.uk</t>
  </si>
  <si>
    <t>Improving management of Type 1 diabetes in the UK: the Dose Adjustment for Normal Eating (DAFNE) programme as a research test-bed. A mixed method analysis of the barriers and facilitators to successful diabetes self management, a health economic analysis, a cluster RCT of different models of delivery of an educational intervention and the potential of insulin pumps and additional educator input to improve outcomes</t>
  </si>
  <si>
    <t>Please see comments for Prepress on cover sheet.</t>
  </si>
  <si>
    <t>010</t>
  </si>
  <si>
    <t>11/77/75</t>
  </si>
  <si>
    <t>RP-PG-0707-10059</t>
  </si>
  <si>
    <t>Dr Lois Thomas</t>
  </si>
  <si>
    <t>lhthomas@uclan.ac.uk</t>
  </si>
  <si>
    <t>ICONS: Identifying Continence OptioNs after Stroke: an evidence synthesis, case study and exploratory cluster randomised controlled trial of the introduction of a systematic voiding programme for patients with urinary incontinence after stroke in secondary care</t>
  </si>
  <si>
    <t>Sandra</t>
  </si>
  <si>
    <t>31-Jun-14</t>
  </si>
  <si>
    <t>011</t>
  </si>
  <si>
    <t>11/77/23</t>
  </si>
  <si>
    <t>Professor Max Marshall</t>
  </si>
  <si>
    <t>max.marshall@lancashirecare.nhs.uk</t>
  </si>
  <si>
    <t>The H.E.L.P.E.R. Programme: Healthy Living and Prevention of Early Relapse - thre exploratory randomised controlled trials of phase-specific interventions in first episode psychosis</t>
  </si>
  <si>
    <t>Please see comments for Prepress on cover sheet and Check report type.</t>
  </si>
  <si>
    <t>012</t>
  </si>
  <si>
    <t>11/77/09</t>
  </si>
  <si>
    <t>RP-PG-0606-1005</t>
  </si>
  <si>
    <t>Andree Le May</t>
  </si>
  <si>
    <t>Professor Stephen Iliffe</t>
  </si>
  <si>
    <t>s.iliffe@ucl.ac.uk</t>
  </si>
  <si>
    <t xml:space="preserve">Changing practice in dementia care in the community: developing and testing evidence-based interventions, from timely diagnosis to end of life (EVIDEM) </t>
  </si>
  <si>
    <t>September</t>
  </si>
  <si>
    <t>CrossRef file sent</t>
  </si>
  <si>
    <t>JE</t>
  </si>
  <si>
    <t>013</t>
  </si>
  <si>
    <t>11/77/113</t>
  </si>
  <si>
    <t>RP-PG-0109-10073</t>
  </si>
  <si>
    <t>Professor Sue Roulstone</t>
  </si>
  <si>
    <t>Susan.Roulstone@uwe.ac.uk</t>
  </si>
  <si>
    <t>Evidence based intervention for preschool children with primary speech and language impairments - an exploratory mixed methods study</t>
  </si>
  <si>
    <t>Please see notes to Prepress re protocols.</t>
  </si>
  <si>
    <t>SC</t>
  </si>
  <si>
    <t>014</t>
  </si>
  <si>
    <t>11/77/87</t>
  </si>
  <si>
    <t>RP-PG-0407-10147</t>
  </si>
  <si>
    <t>Professor John Gladman</t>
  </si>
  <si>
    <t>john.gladman@nottingham.ac.uk</t>
  </si>
  <si>
    <t>Medical crises in older people</t>
  </si>
  <si>
    <t>NCBI Bookshelffiles uploaded</t>
  </si>
  <si>
    <t>NCBI Bookshelf files uploaded</t>
  </si>
  <si>
    <t>ED files  to NIHR</t>
  </si>
  <si>
    <t>Laura was original PM</t>
  </si>
  <si>
    <t>RP-PG-0606-1302</t>
  </si>
  <si>
    <t xml:space="preserve">015 </t>
  </si>
  <si>
    <t>11/77/88</t>
  </si>
  <si>
    <t>RP-PG-0407-10056</t>
  </si>
  <si>
    <t>Professor Jane Nixon</t>
  </si>
  <si>
    <t>j.e.nixon@leeds.ac.uk</t>
  </si>
  <si>
    <t>Pressure UlceR Programme Of ReSEarch: using mixed methods (systematic reviews, prospective cohort, case-dtudy, consensus and psychometrics) to identify patient and organisational risk and develop a risk assessment tool and patient reported outcome Quality of Life and Health Utility measures</t>
  </si>
  <si>
    <t>Please see notes to Prepress on cover sheet</t>
  </si>
  <si>
    <t>Number of copy-editing queries raised</t>
  </si>
  <si>
    <t>Number of e-mails sent to editor regarding approval</t>
  </si>
  <si>
    <t>March</t>
  </si>
  <si>
    <t>CJ</t>
  </si>
  <si>
    <t>April</t>
  </si>
  <si>
    <t>25 (+2)</t>
  </si>
  <si>
    <t>016</t>
  </si>
  <si>
    <t>11/77/80</t>
  </si>
  <si>
    <t>RP-PG-0407-10029</t>
  </si>
  <si>
    <t>Kat</t>
  </si>
  <si>
    <t>Elaine McColl</t>
  </si>
  <si>
    <t>Professor David Field</t>
  </si>
  <si>
    <t>df63@leicester.ac.uk</t>
  </si>
  <si>
    <t>Towards reducing variations in infant mortality and morbidity: a population based approach</t>
  </si>
  <si>
    <t>APM Jo Merritt: J.E.Merritt@soton.ac.uk. Please check correspondiong author email address. Please see notes to Prepress</t>
  </si>
  <si>
    <t>017</t>
  </si>
  <si>
    <t>11/77/17</t>
  </si>
  <si>
    <t>RP-PG-0606-1086</t>
  </si>
  <si>
    <t>Professor Tony Morrison</t>
  </si>
  <si>
    <t>anthony.p.morrison@manchester.ac.uk</t>
  </si>
  <si>
    <t>Psychological approaches to understanding and promoting recovery in psychosis and bipolar disorder</t>
  </si>
  <si>
    <t>Copy all Editor emails to Andree Le May.  Please see notes to Prepress.</t>
  </si>
  <si>
    <t>May</t>
  </si>
  <si>
    <t>018</t>
  </si>
  <si>
    <t>11/77/91</t>
  </si>
  <si>
    <t>RP-PG-0407-10177</t>
  </si>
  <si>
    <t>Professor Hywel Williams</t>
  </si>
  <si>
    <t>hywel.williams@nottingham.ac.uk</t>
  </si>
  <si>
    <t>Scoping systematic review of treatments for eczema</t>
  </si>
  <si>
    <t>APM: Anne Farrugia -  a.w.farrugia@soton.ac.uk   Please see notes to Prepress.</t>
  </si>
  <si>
    <t>019</t>
  </si>
  <si>
    <t>11/77/104</t>
  </si>
  <si>
    <t>RP-PG-0407-10500</t>
  </si>
  <si>
    <t>Professor Jeremy W Coid</t>
  </si>
  <si>
    <t>j.w.coid@qmul.ac.uk</t>
  </si>
  <si>
    <t>Improving risk management in mental health services - a multi-methods approach</t>
  </si>
  <si>
    <t>APM: Alice Raby - A.C.Raby@soton.ac.uk</t>
  </si>
  <si>
    <t>August</t>
  </si>
  <si>
    <t>020</t>
  </si>
  <si>
    <t>RP-PG-0707-10123</t>
  </si>
  <si>
    <t>Professor Myfanwy Morgan</t>
  </si>
  <si>
    <t>myfanwy.morgan@kcl.ac.uk</t>
  </si>
  <si>
    <t>Increasing the acceptability and rates of organ donation among minority ethnic groups: a programme of research on Donation, Transplantation and Ethnicity (DonaTE)</t>
  </si>
  <si>
    <t>11/77/96</t>
  </si>
  <si>
    <t>Number of halftones</t>
  </si>
  <si>
    <t>021</t>
  </si>
  <si>
    <t>11/77/99</t>
  </si>
  <si>
    <t>RP-PG-0407-10070</t>
  </si>
  <si>
    <t>Mr Andy Beswick</t>
  </si>
  <si>
    <t>andy.beswick@bristol.ac.uk</t>
  </si>
  <si>
    <t>Improving patients' experience and outcome of total joint replacement: the RESTORE programme</t>
  </si>
  <si>
    <t>022</t>
  </si>
  <si>
    <t>023</t>
  </si>
  <si>
    <t>11/77/11</t>
  </si>
  <si>
    <t>RP-PG-0606-1048</t>
  </si>
  <si>
    <t>11/77/111</t>
  </si>
  <si>
    <t>RP-PG-0707-10189</t>
  </si>
  <si>
    <t>Professor Anthony Mann</t>
  </si>
  <si>
    <t>anthony.mann@kcl.ac.uk</t>
  </si>
  <si>
    <t>UPBEAT-UK: a programme of research into the relationship between coronary heart disease and depression in primary care patients</t>
  </si>
  <si>
    <t>APM: Alice Raby - A.C.Raby@soton.ac.uk Please see notes to Prepress.</t>
  </si>
  <si>
    <t>Professor Stephanie J C Taylor</t>
  </si>
  <si>
    <t>s.j.c.taylor@qmul.ac.uk</t>
  </si>
  <si>
    <t>Improving the self-management of chronic pain: Coping with persistent Pain, Effectiveness Research in Self-management (COPERS)</t>
  </si>
  <si>
    <t>024</t>
  </si>
  <si>
    <t>025</t>
  </si>
  <si>
    <t>11/77/98</t>
  </si>
  <si>
    <t>RP-PG-0608-10076</t>
  </si>
  <si>
    <t>Dr Shilpa Patel</t>
  </si>
  <si>
    <t>shilpa.patel@warwick.ac.uk</t>
  </si>
  <si>
    <t>Identifying back pain subgroups; developing and applying approaches using individual patient data collected within clinical trials</t>
  </si>
  <si>
    <t>APM: Alice Raby -ar5e10@soton.ac.uk</t>
  </si>
  <si>
    <t>RP-PG-0707-10031</t>
  </si>
  <si>
    <t>Professor D. Gareth Evans</t>
  </si>
  <si>
    <t>gareth.evans@cmft.nhs.uk</t>
  </si>
  <si>
    <t>Improvement in risk prediction, early detection and prevention of breast cancer in the NHS Breast Screening Programme and Family History Clinic: a dual cohort study</t>
  </si>
  <si>
    <t>11/77/38</t>
  </si>
  <si>
    <t>APM: Alice Raby -ar5e10@soton.ac.uk. No NIHR reference number originally provided.</t>
  </si>
  <si>
    <t>026</t>
  </si>
  <si>
    <t>11/77/103</t>
  </si>
  <si>
    <t>RP-PG-0407-10428</t>
  </si>
  <si>
    <t>Katherine</t>
  </si>
  <si>
    <t>Professor Dame Nicky Cullum</t>
  </si>
  <si>
    <t>nicky.cullum@manchester.ac.uk</t>
  </si>
  <si>
    <t>Wounds research for patient benefit: a 5-year programme of research</t>
  </si>
  <si>
    <t>Please see notes to Prepress on cover sheet. No APM details provided.</t>
  </si>
  <si>
    <t>Actual number of typeset pages [text + cover (4 pp.)]</t>
  </si>
  <si>
    <t>EN</t>
  </si>
  <si>
    <t>Original PM was Emma.</t>
  </si>
  <si>
    <t>027</t>
  </si>
  <si>
    <t>Claire</t>
  </si>
  <si>
    <t>Dr Laura Gray</t>
  </si>
  <si>
    <t>lg48@leicester.ac.uk</t>
  </si>
  <si>
    <t>A community based primary prevention programme for Type 2 diabetes integrating identificaion and lifestyle intervention for prevention: a cluster randomised controlled trial</t>
  </si>
  <si>
    <t>028</t>
  </si>
  <si>
    <t>RP-PG-0108-10049</t>
  </si>
  <si>
    <t>Professor John Wright</t>
  </si>
  <si>
    <t>john.wright@bthft.nhs.uk</t>
  </si>
  <si>
    <t>Improving patient safety through the involvement of patients: NIHR applied programme</t>
  </si>
  <si>
    <t>029</t>
  </si>
  <si>
    <t>RP-PG-0606-1153</t>
  </si>
  <si>
    <t>Professor Jonathan Mant</t>
  </si>
  <si>
    <t>jm677@medschl.cam.ac.uk</t>
  </si>
  <si>
    <t>The Stroke Prevention Programme: a programme of research to inform optimal stroke prevention in Primary Care</t>
  </si>
  <si>
    <t>PGfAR Pilot report - Please refer any queries to Anne Farrugia anne.farrugia@nihr.ac.uk</t>
  </si>
  <si>
    <t>11/77/19</t>
  </si>
  <si>
    <t>11/77/43</t>
  </si>
  <si>
    <t>030</t>
  </si>
  <si>
    <t>RP-PG-0108-10020</t>
  </si>
  <si>
    <t>Professor Peter McCulloch</t>
  </si>
  <si>
    <t>peter.mcculloch@nds.ox.ac.uk</t>
  </si>
  <si>
    <t>Safer delivery of surgical services: a reliable teamwork approach</t>
  </si>
  <si>
    <t>APM: Alice Raby: ar5e10@soton.ac.uk</t>
  </si>
  <si>
    <t>11/77/40</t>
  </si>
  <si>
    <t>031</t>
  </si>
  <si>
    <t>11/77/24</t>
  </si>
  <si>
    <t>RP-PG-0606-1335</t>
  </si>
  <si>
    <t>Professor Peter Jones</t>
  </si>
  <si>
    <t>pbj21@cam.ac.uk</t>
  </si>
  <si>
    <t>Understanding causes and developing effective interventions for Schizophrenia and other psychoses</t>
  </si>
  <si>
    <t>PGfAR Pilot report - Please refer any queries to APM - Anne Farrugia anne.farrugia@nihr.ac.uk</t>
  </si>
  <si>
    <t>032</t>
  </si>
  <si>
    <t>11/77/101</t>
  </si>
  <si>
    <t>RP-PG-0407-10044</t>
  </si>
  <si>
    <t>Development and evaluation of an intervention for the prevention of childhood obesity in a multi-ethnic population: the Born in Bradford applied research programme</t>
  </si>
  <si>
    <t>PGfAR Pilot report - Please refer any queries to APM - Anne Farrugia anne.farrugia@nihr.ac.uk. New summary format. No Plain English summary</t>
  </si>
  <si>
    <t>Kat S</t>
  </si>
  <si>
    <t>MB</t>
  </si>
  <si>
    <t>033</t>
  </si>
  <si>
    <t>11/77/28</t>
  </si>
  <si>
    <t>RP-PG-0707-10208</t>
  </si>
  <si>
    <t>Jen</t>
  </si>
  <si>
    <t>Claudia Estcourt</t>
  </si>
  <si>
    <t>c.s.estcourt@qmul.ac.uk</t>
  </si>
  <si>
    <t>The Ballseye Programme: a mixed methods programme of research to improve the sexual health of men in the UK</t>
  </si>
  <si>
    <t>SK</t>
  </si>
  <si>
    <t>034</t>
  </si>
  <si>
    <t>035</t>
  </si>
  <si>
    <t>Sehrish</t>
  </si>
  <si>
    <t>Dr Hugh MacPherson</t>
  </si>
  <si>
    <t>hugh.macpherson@york.ac.uk</t>
  </si>
  <si>
    <t>Acupunture for chronic pain and depression in primary care: a programme of research</t>
  </si>
  <si>
    <t>APM: Martin Dixon: M.Dixon@soton.ac.uk. Please see notes to Prepress</t>
  </si>
  <si>
    <t>11/77/50</t>
  </si>
  <si>
    <t>RP-PG-0608-10038</t>
  </si>
  <si>
    <t>Marian Knight</t>
  </si>
  <si>
    <t>marian.knight@npeu.ox.ac.uk</t>
  </si>
  <si>
    <t>Beyond maternal death: improving the quality of maternity care through national studies of 'near-miss' maternal morbidity</t>
  </si>
  <si>
    <t>036</t>
  </si>
  <si>
    <t>11/77/10</t>
  </si>
  <si>
    <t>RP-PG-0606-1006</t>
  </si>
  <si>
    <t>Professor Tom Burns</t>
  </si>
  <si>
    <t>tom.burns@psych.ox.ac.uk</t>
  </si>
  <si>
    <t>Coercion in mental health: a trial of the effectiveness of community treatment orders and an investigation of informal coercion in community mental health care</t>
  </si>
  <si>
    <t>04:04</t>
  </si>
  <si>
    <t>314 (+44)</t>
  </si>
  <si>
    <t>037</t>
  </si>
  <si>
    <t>Christopher Salisbury</t>
  </si>
  <si>
    <t>c.salisbury@bristol.ac.uk</t>
  </si>
  <si>
    <t>An evidence based approach to the use of telehealth in long-term health conditions: development of an intervention and evaluation through pragmatic randomised controlled trials in patients with depression or raised cardiovascular risk</t>
  </si>
  <si>
    <t>038</t>
  </si>
  <si>
    <t>Professor Harry Hemingway</t>
  </si>
  <si>
    <t>h.hemingway@ucl.ac.uk</t>
  </si>
  <si>
    <t>Using nationwide 'big data' from linked electronic health records to help improve outcomes in cardiovascular diseases: 33 studies using methods from epidemiology, informatics, economics and social science in the Clinical research using LInked Bespoke studies and Electronic health Records (CALIBER) programme</t>
  </si>
  <si>
    <t>039</t>
  </si>
  <si>
    <t>Professor Kim Thomas</t>
  </si>
  <si>
    <t>kim.thomas@nottingham.ac.uk</t>
  </si>
  <si>
    <t>A programme of research to set priorities and reduce uncertainties for the prevention and treatment of skin disease</t>
  </si>
  <si>
    <t>No APM provided. (APM: Anne Farrugia -  a.w.farrugia@soton.ac.uk ?). Link with Systematic review PGfAR 018</t>
  </si>
  <si>
    <t>LT</t>
  </si>
  <si>
    <t>040</t>
  </si>
  <si>
    <t xml:space="preserve">Martin Orrell </t>
  </si>
  <si>
    <t>m.orrell@ucl.ac.uk</t>
  </si>
  <si>
    <t>The Support at Home - Interventions to Enhance Life in Dementia (SHIELD)</t>
  </si>
  <si>
    <t>APM: Alice Raby - A.C.Raby@soton.ac.uk. See notes to Prepress</t>
  </si>
  <si>
    <t>041</t>
  </si>
  <si>
    <t>Professor Rosalind Raine</t>
  </si>
  <si>
    <t>r.raine@ucl.ac.uk</t>
  </si>
  <si>
    <t>Testing innovative strategies to reduce the social gradient in the uptake of bowel cancer screening: a programme of four qualitatively enhanced randomised control trials</t>
  </si>
  <si>
    <t>APM: Jade Revan: jbr1m11@soton.ac.uk. Please see notes to Prepress. References 1-4 in Summary</t>
  </si>
  <si>
    <t>042</t>
  </si>
  <si>
    <t>Professor Denise Kendrick</t>
  </si>
  <si>
    <t>denise.kendrick@nottingham.ac.uk</t>
  </si>
  <si>
    <t>Keeping children safe: a multi-centre programme of research to increase the evidence base for preventing unintentional injuries in the home in under-fives</t>
  </si>
  <si>
    <t>043</t>
  </si>
  <si>
    <t>Tara Lamont</t>
  </si>
  <si>
    <t>Professor Martin Roland</t>
  </si>
  <si>
    <t>martin.roland@medschl.cam.ac.uk</t>
  </si>
  <si>
    <t>Improving Patient Experience in Primary Care: a multi-method programme of research on the measurement and improvement of patient experience</t>
  </si>
  <si>
    <t>APM: Robyn Mugridge: r.g.mugridge@soton.ac.uk. Please see notes to Prepress</t>
  </si>
  <si>
    <t>045</t>
  </si>
  <si>
    <t>Professor Elaine Hay</t>
  </si>
  <si>
    <t>e.m.hay@keele.ac.uk</t>
  </si>
  <si>
    <t>CLINICAL OSTEOARTHRITIS AND JOINT PAIN IN OLDER PEOPLE: optimal management in primary care</t>
  </si>
  <si>
    <t>APM: Jade Revan: jbr1m11@soton.ac.uk. Please see notes to Prepress.</t>
  </si>
  <si>
    <t>044</t>
  </si>
  <si>
    <t>11/77/53</t>
  </si>
  <si>
    <t>RP-PG-0608-10147</t>
  </si>
  <si>
    <t>Professor Sue Ziebland</t>
  </si>
  <si>
    <t>sue.ziebland@phc.ox.ac.uk</t>
  </si>
  <si>
    <t>Examining the role of patients' experiences as a resource for choice and decision-making in healthcare: a creative, inter-disciplinary mixed method study in digital health.</t>
  </si>
  <si>
    <t>APM: Alice Raby - A.C.Raby@soton.ac.uk. See notes to Prepress. Journal outputs. Sandra was original PM.</t>
  </si>
  <si>
    <t>Word count (report only)</t>
  </si>
  <si>
    <t>Word count (appendices only)</t>
  </si>
  <si>
    <t>046</t>
  </si>
  <si>
    <t>Dr Helen Killaspy</t>
  </si>
  <si>
    <t>h.killaspy@ucl.ac.uk</t>
  </si>
  <si>
    <t>The Rehabilitation Effectiveness for Activities for Life (REAL) Study: a national programme of research into NHS inpatient mental health rehabilitation services across England</t>
  </si>
  <si>
    <t>July</t>
  </si>
  <si>
    <t>047</t>
  </si>
  <si>
    <t>Professor Nigel Arden</t>
  </si>
  <si>
    <t>nigel.arden@ndorms.ox.ac.uk</t>
  </si>
  <si>
    <t>Lower limb arthroplasty: can we produce a tool to predict outcome and failure and is it cost-effective?</t>
  </si>
  <si>
    <t>XML checker</t>
  </si>
  <si>
    <t>JS</t>
  </si>
  <si>
    <t>MS</t>
  </si>
  <si>
    <t>048</t>
  </si>
  <si>
    <t>Professor Stefan Priebe</t>
  </si>
  <si>
    <t>s.priebe@qmul.ac.uk</t>
  </si>
  <si>
    <t>EPOS: effective patient-clinician interaction to impprove treatment outcomes for patients with psychosis - a mixed-methods design</t>
  </si>
  <si>
    <t>KatS</t>
  </si>
  <si>
    <t>049</t>
  </si>
  <si>
    <t>Lucilla Poston</t>
  </si>
  <si>
    <t>lucilla.poston@kcl.ac.uk</t>
  </si>
  <si>
    <t>Improving pregnancy outcome in obese women: the UPBEAT randomised controlled trial</t>
  </si>
  <si>
    <t>APM: Xena Collymore: x.collymore@soton.ac.uk. See notes to Prepress</t>
  </si>
  <si>
    <t>050</t>
  </si>
  <si>
    <t>Kamlesh Khunti</t>
  </si>
  <si>
    <t>kk22@le.ac.uk</t>
  </si>
  <si>
    <t>Screening for glucose intolerance and development of a lifestyle education programme for prevention of Type 2 diabetes in a population with intellectual disabilities</t>
  </si>
  <si>
    <t>APM: Martin Dixon: M.Dixon@soton.ac.uk</t>
  </si>
  <si>
    <t>051</t>
  </si>
  <si>
    <t>Elspeth Guthrie</t>
  </si>
  <si>
    <t>elspeth.a.guthrie@manchester.ac.uk</t>
  </si>
  <si>
    <t>CHOICE Choosing Health Options in Chronice Care Emergencies</t>
  </si>
  <si>
    <t>APM: Robyn Mugridge; R.G.Mugridge@soton.ac.uk. Please see notes to Prepress.</t>
  </si>
  <si>
    <t>JW/LF</t>
  </si>
  <si>
    <t>November</t>
  </si>
  <si>
    <t>13 (+3)</t>
  </si>
  <si>
    <t>052</t>
  </si>
  <si>
    <t>Professor Ulrike Schmidt</t>
  </si>
  <si>
    <t>ulrike.schmidt@kcl.ac.uk</t>
  </si>
  <si>
    <t>Treatment of Anorexia Nervosa: A Multi-Method Investigation Translating Experimental Neuroscience into Clinical Practice</t>
  </si>
  <si>
    <t>APM: Jade Revan. Please see notes to Preppress.</t>
  </si>
  <si>
    <t>SI</t>
  </si>
  <si>
    <t>January</t>
  </si>
  <si>
    <t>APM: Jade Revan: jbr1m11@soton.ac.uk. Please see notes to Prepress. Highly sensitive. Previous PMs: Lauren and Laura</t>
  </si>
  <si>
    <t>APM: Alice Raby - A.C.Raby@soton.ac.uk. See notes to Prepress. Previous PMs: Lauren and Laura</t>
  </si>
  <si>
    <t>390(+12)</t>
  </si>
  <si>
    <t>244(+6)</t>
  </si>
  <si>
    <t>454(+8)</t>
  </si>
  <si>
    <t>NC</t>
  </si>
  <si>
    <t>Report been on hold during production (yes/no)</t>
  </si>
  <si>
    <t xml:space="preserve">No </t>
  </si>
  <si>
    <t>053</t>
  </si>
  <si>
    <t>Professor Dame Til Wykes</t>
  </si>
  <si>
    <t>til.wykes@kcl.ac.uk</t>
  </si>
  <si>
    <t>Patient involvement in improving the evidence base on mental health inpatient care: the PERCEIVE programme</t>
  </si>
  <si>
    <t>054</t>
  </si>
  <si>
    <t>E.D.Moniz-Cook@hull.ac.uk</t>
  </si>
  <si>
    <t>Challenge Demcare: management of challenging behaviour in dementia at home and in care homes</t>
  </si>
  <si>
    <t>Professor Esme D Moniz-Cook</t>
  </si>
  <si>
    <t>APM: Robyn Mugridge; Robyn.mugridge@nihr.ac.uk  Please see notes to Prepress.</t>
  </si>
  <si>
    <t>055</t>
  </si>
  <si>
    <t>Claire J</t>
  </si>
  <si>
    <t>Professor Steve Jones</t>
  </si>
  <si>
    <t>s.jones7@lancaster.ac.uk</t>
  </si>
  <si>
    <t>Reducing relapse and suicide in bipolar disorder: Practical clinical approaches to identifying risk, reducing harm and engaging service users in planning and delivery of care: The PARADES (Psychoeducation, Anxiety, Relapse, Advance Directive Evaluation and Suicidality) programme</t>
  </si>
  <si>
    <t>Number of boxes in the text</t>
  </si>
  <si>
    <t>Total number of boxes</t>
  </si>
  <si>
    <t>Supplementary material supplied</t>
  </si>
  <si>
    <t>Number of supplementary files supplied</t>
  </si>
  <si>
    <t>Number of simple figures in main text</t>
  </si>
  <si>
    <t>Number of simple figures in appendices</t>
  </si>
  <si>
    <t>Number of medium figures in main text</t>
  </si>
  <si>
    <t>Number of medium figures in appendices</t>
  </si>
  <si>
    <t>Number of complex figures in appendices</t>
  </si>
  <si>
    <t>Number of complex figures in main text</t>
  </si>
  <si>
    <t>JW</t>
  </si>
  <si>
    <t>KC</t>
  </si>
  <si>
    <t>056</t>
  </si>
  <si>
    <t>Martin Underwood</t>
  </si>
  <si>
    <t>Professor Gavin Murphy</t>
  </si>
  <si>
    <t>gjm19@le.ac.uk</t>
  </si>
  <si>
    <t>An evaluation of medical devices in current use as diagnostic and therapeutic tools for safer blood management in caridac surgery</t>
  </si>
  <si>
    <t>APM: Martin Dixon: M.Dixon@soton.ac.uk Please see notes to Prepress. No Report type given and no NIHR MIS number</t>
  </si>
  <si>
    <t>057</t>
  </si>
  <si>
    <t>Peter Bower</t>
  </si>
  <si>
    <t>peter.bower@manchester.ac.uk</t>
  </si>
  <si>
    <t>APM: Martin Dixon: martin.dixon@nihr.ac.uk Please see notes to Prepress</t>
  </si>
  <si>
    <t>058</t>
  </si>
  <si>
    <t>Professor Peter Selby</t>
  </si>
  <si>
    <t>p.j.selby@leeds.ac.uk</t>
  </si>
  <si>
    <t>A multi-centre programme into methods for the evaluation of biomarkers suitable for use in patients with kidney and liver diseases and a randomised controlled trial for their use</t>
  </si>
  <si>
    <t>APM: Hannah Hawker; hannah.hawker@nihr.ac.uk. Please see notes to Prepress</t>
  </si>
  <si>
    <t>059</t>
  </si>
  <si>
    <t>Ada Miltz</t>
  </si>
  <si>
    <t>ada.miltz.11@ucl.ac.uk</t>
  </si>
  <si>
    <t>Final report of the Comprehensive Assessment of the Prevention Role of Antiretroviral therapy (CAPRA) programme: implications for cost-effectiveness of a policy of initiating antiretroviral therapy in all people diagnosed with Human Immunodeficiency Virus</t>
  </si>
  <si>
    <t>APM: Charlie Morby-Raybould: charlotte.morby-raybould@nihr.ac.uk. Please see notes to Prepress. Journal Outputs</t>
  </si>
  <si>
    <t>APM: Alice Raby -ar5e10@soton.ac.uk. On hold. Previous PM: Katherine</t>
  </si>
  <si>
    <t>060</t>
  </si>
  <si>
    <t>Professor Elizabeth Murray</t>
  </si>
  <si>
    <t>elizabeth.murray@ucl.ac.uk</t>
  </si>
  <si>
    <t>Development, evaluation (including randomised controlled trial and economic evaluation) and implementation of a web-based self-management programme for people with type 2 diabetes (HeLP-Diabetes)</t>
  </si>
  <si>
    <t>APM: Robyn Mugridge; R.G.Mugridge@soton.ac.uk. Please see notes to Prepress. Previous PM: Kirsty</t>
  </si>
  <si>
    <t>46 (+2)</t>
  </si>
  <si>
    <t>100(+5)</t>
  </si>
  <si>
    <t>24(+1)</t>
  </si>
  <si>
    <t>VW</t>
  </si>
  <si>
    <t>061</t>
  </si>
  <si>
    <t>Andree le May</t>
  </si>
  <si>
    <t>Professor Declan Murphy</t>
  </si>
  <si>
    <t>Crossing the divide: effective treatments for people with neurodevelopmental disorders across the lifespan and intellectual ability</t>
  </si>
  <si>
    <t>RS</t>
  </si>
  <si>
    <t>062</t>
  </si>
  <si>
    <t>Professor Karim Brohi</t>
  </si>
  <si>
    <t>k.brohi@qmul.ac.uk</t>
  </si>
  <si>
    <t>Traumatic Coagulopathy and Massive Transfusion: Improving Outcomes and Saving Blood</t>
  </si>
  <si>
    <t>APM: Anne Farrugia. Please see notes to Prepress. Fast-track report.</t>
  </si>
  <si>
    <t>CF</t>
  </si>
  <si>
    <t>7 (+2)</t>
  </si>
  <si>
    <t>APM: Robyn Mugridge; R.G.Mugridge@soton.ac.uk. Please see notes to Preppress. Original PM: Sehrish</t>
  </si>
  <si>
    <t>A randomised controlled trial, cost effectiveness and process evaluation of the implementation of self-management for chronic gastrointestinal disorders in primary care, and linked projects on identification and risk assessment</t>
  </si>
  <si>
    <t>RP-PG-0608-10035</t>
  </si>
  <si>
    <t>Russell M Viner</t>
  </si>
  <si>
    <t>r.viner@ucl.ac.uk</t>
  </si>
  <si>
    <t>PROMISE: Pediatric Research in Obesity Multi-model intervention and Service Evaluation. Improving the assessment and management of obesity in UK Children and adolescents</t>
  </si>
  <si>
    <t>Claire F</t>
  </si>
  <si>
    <t>APM: Martin Dixon: martin.dixon@nihr.ac.uk Please see notes to Prepress. Original PM: Kat</t>
  </si>
  <si>
    <t>APM: Jade Revan: J.B.Revan@soton.ac.uk. Please see notes to Prepress. Original PM: Claire J</t>
  </si>
  <si>
    <t>117(+1)</t>
  </si>
  <si>
    <t>063</t>
  </si>
  <si>
    <t>APM: Hannah Hawker; hannah.hawker@nihr.ac.uk. Please see notes to Prepress. Dual publication/Journal outputs? Original PM: Claire J</t>
  </si>
  <si>
    <t>declan.murphy@kcl.ac.uk</t>
  </si>
  <si>
    <t>064</t>
  </si>
  <si>
    <t>RP-PG-0109-10078</t>
  </si>
  <si>
    <t>Professor Sonia Johnson</t>
  </si>
  <si>
    <t>s.johnson@ucl.ac.uk</t>
  </si>
  <si>
    <t>Optimising team functioning, preventing relapse and enhancing recovery in Crisis Resolution Teams: the CORE (CRT Optimisation and RElapse prevention) mixed methods research programme</t>
  </si>
  <si>
    <t>APM: Martin Dixon martin.dixon@nihr.ac.uk. Please see notes to Prepress. Prioritise.</t>
  </si>
  <si>
    <t>Stage</t>
  </si>
  <si>
    <r>
      <t xml:space="preserve">Scheduled </t>
    </r>
    <r>
      <rPr>
        <b/>
        <sz val="9"/>
        <color rgb="FFFFFF99"/>
        <rFont val="Verdana"/>
        <family val="2"/>
      </rPr>
      <t>finalised production date</t>
    </r>
    <r>
      <rPr>
        <b/>
        <sz val="9"/>
        <color indexed="43"/>
        <rFont val="Verdana"/>
        <family val="2"/>
      </rPr>
      <t xml:space="preserve"> </t>
    </r>
  </si>
  <si>
    <t>Estimated cost (£) of simple figures</t>
  </si>
  <si>
    <t>Estimated cost (£) of medium figures</t>
  </si>
  <si>
    <t>Estimated cost (£) of complex figures</t>
  </si>
  <si>
    <t>Additional corrections required?</t>
  </si>
  <si>
    <t>Additional corrections [£0/Price (£1.75 per page)]</t>
  </si>
  <si>
    <t>Estimated total production cost (£)</t>
  </si>
  <si>
    <t>Production complete</t>
  </si>
  <si>
    <t>Held at end of production</t>
  </si>
  <si>
    <t>Final checks</t>
  </si>
  <si>
    <t>065</t>
  </si>
  <si>
    <t>RP-PG-0609-10156</t>
  </si>
  <si>
    <t>Eugenia Cronin</t>
  </si>
  <si>
    <t>David Osborn</t>
  </si>
  <si>
    <t>d.osborn@ucl.ac.uk</t>
  </si>
  <si>
    <t>Prediction and management of cardiovascular dissease risk for people with severe mental illnesses:  risk score validation study, intervention development work and a cluster randomised controlled trial in primary care: the Primrose research programme</t>
  </si>
  <si>
    <t>066</t>
  </si>
  <si>
    <t>Professor Nigel J Bundred</t>
  </si>
  <si>
    <t>bundredn@manchester.ac.uk</t>
  </si>
  <si>
    <t>Individualising breast cancer treatment to improve survival and minimise complications</t>
  </si>
  <si>
    <t>APM: Charlie Morby-Raybould charlotte.morby-raybould@nihr.ac.uk  Please see notes to Prepress. Original PM: Ciara</t>
  </si>
  <si>
    <t>RO</t>
  </si>
  <si>
    <t>DOAJ file sent</t>
  </si>
  <si>
    <t>SS</t>
  </si>
  <si>
    <t>File sent for styling</t>
  </si>
  <si>
    <t>Styled file received</t>
  </si>
  <si>
    <t>Styler</t>
  </si>
  <si>
    <t>RP-PG-0609-10195</t>
  </si>
  <si>
    <t>Professor Aloysius Siriwardena</t>
  </si>
  <si>
    <t>nsiriwardena@lincoln.ac.uk</t>
  </si>
  <si>
    <t>067</t>
  </si>
  <si>
    <t>068</t>
  </si>
  <si>
    <t>RP-PG-0707-10010</t>
  </si>
  <si>
    <t>Neena Modi</t>
  </si>
  <si>
    <t>n.modi@imperial.ac.uk</t>
  </si>
  <si>
    <t>Using routinely recorded clinical data for research: the Medicines for Neonates research programme</t>
  </si>
  <si>
    <t>APM: Martin Dixon martin.dixon@nihr.ac.uk. Please see notes to Prepress. Prioritise. Original PM: Jen</t>
  </si>
  <si>
    <t>069</t>
  </si>
  <si>
    <t>RP-PG-0608-10163</t>
  </si>
  <si>
    <t>Lis Cordingley</t>
  </si>
  <si>
    <t>Lis.Cordingley@manchester.ac.uk</t>
  </si>
  <si>
    <t>Identification and Management of Psoriasis Associated Co-MorbidiTy: The IMPACT research programme</t>
  </si>
  <si>
    <t>Word counts</t>
  </si>
  <si>
    <t>Page counts</t>
  </si>
  <si>
    <t>Word count (whole report)</t>
  </si>
  <si>
    <t>Word count (main text)</t>
  </si>
  <si>
    <t>Actual number of main text pages (Chapter 1 to end of  Acknowledgements)</t>
  </si>
  <si>
    <t>Estimated number of typeset pages (whole report)</t>
  </si>
  <si>
    <t>Actual number of typeset pages (whole report) [text + cover (4 pp.)]</t>
  </si>
  <si>
    <t>070</t>
  </si>
  <si>
    <t>Professor Allan Colver</t>
  </si>
  <si>
    <t>allan.colver@ncl.ac.uk</t>
  </si>
  <si>
    <t>How can health services contribute effectively and efficiently to facilitating transition of young people with long term conditions from childhood to adulthood? The Transition Research Programme</t>
  </si>
  <si>
    <t>APM: Martin Dixon martin.dixon@nihr.ac.uk. Please see notes to Prepress. Fast-tracl</t>
  </si>
  <si>
    <t>071</t>
  </si>
  <si>
    <t>RP-PG-0609-10162</t>
  </si>
  <si>
    <t>Paolo Deluca</t>
  </si>
  <si>
    <t>paolo.deluca@kcl.ac.uk</t>
  </si>
  <si>
    <t>Adolescent alcohol use disorders presenting through emergency departments: development and randomised controlled trial of age-specific alcohol screening and brief interventions (SIPS Junior Research Programme)</t>
  </si>
  <si>
    <t>Summary Style</t>
  </si>
  <si>
    <t>Ross</t>
  </si>
  <si>
    <t>072</t>
  </si>
  <si>
    <t>RP-PG-0610-10097</t>
  </si>
  <si>
    <t>A mixed-methods investigation into the quality and effectiveness of supported tenancies for people with mental health problems: the QuEST research programme</t>
  </si>
  <si>
    <t>APM: Vicki Kimber Victoria.kimber@nihr.ac.uk</t>
  </si>
  <si>
    <t>SJ</t>
  </si>
  <si>
    <t>Developing new ways of measuring the quality and impact of ambulance service care: the PhOEBE mixed-methods research programme</t>
  </si>
  <si>
    <t>Primary Research</t>
  </si>
  <si>
    <t>Secondary Research</t>
  </si>
  <si>
    <t>Abstract to PubMed</t>
    <phoneticPr fontId="2" type="noConversion"/>
  </si>
  <si>
    <t>PubMed publication date</t>
    <phoneticPr fontId="2" type="noConversion"/>
  </si>
  <si>
    <t>CRD-HTA e-mail sent</t>
  </si>
  <si>
    <t>Fast track (yes/no)?</t>
  </si>
  <si>
    <t>Number of tables in the appendices</t>
  </si>
  <si>
    <t>Number of boxes in the appendices</t>
  </si>
  <si>
    <t>OM</t>
  </si>
  <si>
    <t>073</t>
  </si>
  <si>
    <t>RP-PG-0609-10171</t>
  </si>
  <si>
    <t>Professor Ian Chetter</t>
  </si>
  <si>
    <t>ian.chetter@hey.nhs.uk</t>
  </si>
  <si>
    <t>APM: Teresa Jones teresa.jones2@nihr.ac.uk. See notes to Prepress. High Sensitivity</t>
  </si>
  <si>
    <t>074</t>
  </si>
  <si>
    <t>RP-PG-0609-10107</t>
  </si>
  <si>
    <t>Lelia Duley</t>
  </si>
  <si>
    <t>lelia.duley@nottingham.ac.uk</t>
  </si>
  <si>
    <t>Improving quality of care and outcome at very preterm birth: the preterm birth research programme</t>
  </si>
  <si>
    <t>APM: Katie Hewitt katie.hewitt@nihr.ac.uk. Summary Style. Possibly Sensitive. Journal outputs. Check dates</t>
  </si>
  <si>
    <t>075</t>
  </si>
  <si>
    <t>RP-PG-1210-12007</t>
  </si>
  <si>
    <t>Siân</t>
  </si>
  <si>
    <t>Karina Lovell</t>
  </si>
  <si>
    <t>karina.lovell@manchester.ac.uk</t>
  </si>
  <si>
    <t xml:space="preserve">ARM: Vicki Kimber. Summary Style. See notes to Prepress. </t>
  </si>
  <si>
    <t>076</t>
  </si>
  <si>
    <t>RP-PG-0610-10048</t>
  </si>
  <si>
    <t>larisa.duffy@ucl.ac.uk</t>
  </si>
  <si>
    <t>What are the indications for Prescribing ANtiDepressAnts that will lead to a clinical benefit: the PANDA research programme and randomized controlled trial</t>
  </si>
  <si>
    <t xml:space="preserve">ARM: Vicki Kimber. Summary style. See notes to Prepress. </t>
  </si>
  <si>
    <t>APM: Martin Dixon martin.dixon@nihr.ac.uk. Please see notes to Prepress. Original PM: Jen. Original PM: Nathaniel</t>
  </si>
  <si>
    <t>APM: Charlie Morby-Raybould charlotte.morby-raybould@nihr.ac.uk. Original PM: Nathaniel</t>
  </si>
  <si>
    <t>Larisa Duffy</t>
  </si>
  <si>
    <t xml:space="preserve">APM: Teresa Jones  teresa.jones2@nihr.ac.uk  Article type: Summary Style. No Abbreviations. </t>
  </si>
  <si>
    <t>NA</t>
  </si>
  <si>
    <t xml:space="preserve">Training to enhance user and carer involvement in mental health care planning: the EQUIP research programme including cluster RCT </t>
  </si>
  <si>
    <t>0 (+3)</t>
  </si>
  <si>
    <t>077</t>
  </si>
  <si>
    <t>RP-PG-0606-1049</t>
  </si>
  <si>
    <t>Dr Fiona Gaughran</t>
  </si>
  <si>
    <t>fiona.p.gaughran@kcl.ac.uk</t>
  </si>
  <si>
    <t>Improving Health and Reducing Substance Use in Severe Mental Illness: The IMPaCT RCT</t>
  </si>
  <si>
    <t>ARM: Zara Ryan zara.ryan@nihr.ac.uk  Please see notes to Prepress. Summary Style</t>
  </si>
  <si>
    <t>Natalie</t>
  </si>
  <si>
    <t>Total number of simple  line  figures</t>
  </si>
  <si>
    <t>Total number of medium  line  figures</t>
  </si>
  <si>
    <t xml:space="preserve"> </t>
  </si>
  <si>
    <t>078</t>
  </si>
  <si>
    <t>RP-PG-1209-10040</t>
  </si>
  <si>
    <t>Robbie Foy</t>
  </si>
  <si>
    <t>r.foy@leeds.ac.uk</t>
  </si>
  <si>
    <t>Action to Support Practices Implementing Research Evidence: the ASPIRE research programme</t>
  </si>
  <si>
    <t>0(+1)</t>
  </si>
  <si>
    <t>0(+2)</t>
  </si>
  <si>
    <t>079</t>
  </si>
  <si>
    <t>RP-PG-0608-10073</t>
  </si>
  <si>
    <t>Professor David Fitzmaurice</t>
  </si>
  <si>
    <t>d.fitzmaurice@warwick.ac.uk</t>
  </si>
  <si>
    <t>The Venous Thromboembolism Treatment and Prevention Programme</t>
  </si>
  <si>
    <t>ARM: Danielle Stewart danielle.stewart@nihr.ac.uk</t>
  </si>
  <si>
    <t>080</t>
  </si>
  <si>
    <t>RP-PG-0407-10340</t>
  </si>
  <si>
    <t>Professor Andrew Hayward</t>
  </si>
  <si>
    <t>a.hayward@warwick.ac.uk</t>
  </si>
  <si>
    <t>081</t>
  </si>
  <si>
    <t>RP-PG-0608-10133</t>
  </si>
  <si>
    <t>Clive Ballard</t>
  </si>
  <si>
    <t>c.ballard@warwick.ac.uk</t>
  </si>
  <si>
    <t>APM: Charlie Morby-Raybould charlotte.morby-raybould@nihr.ac.uk  Please see notes to Prepress. Summary style</t>
  </si>
  <si>
    <t>082</t>
  </si>
  <si>
    <t>RP-PG-0109-10061</t>
  </si>
  <si>
    <t>Chronic Obstructive Pulmonary Disease in primary care; from case finding to improving patient outcomes: The Birmingham Lung Improvement Studies (BLISS) research programme</t>
  </si>
  <si>
    <t>Peymane Adab </t>
  </si>
  <si>
    <t>p.adab@bham.ac.uk and r.e.jordan@bham.ac.uk</t>
  </si>
  <si>
    <t>MW</t>
  </si>
  <si>
    <t>ARM: Alice Raby alice.raby@nihr.ac.uk. Please see notes to Prepress. Medium sensitivity. Summary style. Supplementary Material. Original PM: Claire F.</t>
  </si>
  <si>
    <t>BL</t>
  </si>
  <si>
    <t>083</t>
  </si>
  <si>
    <t>Beth</t>
  </si>
  <si>
    <t>Professor Louise Robinson</t>
  </si>
  <si>
    <t>a.l.robinson@ncl.ac.uk</t>
  </si>
  <si>
    <t>ARM: Katie Hewitt katie.hewitt@nihr.ac.uk. Please see notes to Prepress. Summary Style.</t>
  </si>
  <si>
    <t>APM: Martin Dixon martin.dixon@nihr.ac.uk. Please see notes to Prepress. References start at No. 3. Paused</t>
  </si>
  <si>
    <t>Prepress number</t>
    <phoneticPr fontId="2" type="noConversion"/>
  </si>
  <si>
    <t>Article number</t>
    <phoneticPr fontId="2" type="noConversion"/>
  </si>
  <si>
    <t>Project Manager</t>
    <phoneticPr fontId="2" type="noConversion"/>
  </si>
  <si>
    <t>Publication reference</t>
    <phoneticPr fontId="2" type="noConversion"/>
  </si>
  <si>
    <t>Cover month</t>
    <phoneticPr fontId="2" type="noConversion"/>
  </si>
  <si>
    <t>Article type</t>
    <phoneticPr fontId="2" type="noConversion"/>
  </si>
  <si>
    <t>Received into production</t>
    <phoneticPr fontId="2" type="noConversion"/>
  </si>
  <si>
    <t>Journal outputs</t>
    <phoneticPr fontId="2" type="noConversion"/>
  </si>
  <si>
    <t>Editor</t>
    <phoneticPr fontId="2" type="noConversion"/>
  </si>
  <si>
    <t>Corresponding author</t>
    <phoneticPr fontId="2" type="noConversion"/>
  </si>
  <si>
    <t>E-mail address</t>
    <phoneticPr fontId="2" type="noConversion"/>
  </si>
  <si>
    <t>Article title</t>
    <phoneticPr fontId="2" type="noConversion"/>
  </si>
  <si>
    <t>Number of ms pages</t>
    <phoneticPr fontId="2" type="noConversion"/>
  </si>
  <si>
    <t>Number of tables in the text</t>
    <phoneticPr fontId="2" type="noConversion"/>
  </si>
  <si>
    <t xml:space="preserve">Total number of tables </t>
    <phoneticPr fontId="2" type="noConversion"/>
  </si>
  <si>
    <t>Equations</t>
    <phoneticPr fontId="2" type="noConversion"/>
  </si>
  <si>
    <t>First contact author e-mail sent</t>
    <phoneticPr fontId="2" type="noConversion"/>
  </si>
  <si>
    <t>Days to first author contact</t>
    <phoneticPr fontId="2" type="noConversion"/>
  </si>
  <si>
    <t>Article sent to copy-editor</t>
    <phoneticPr fontId="2" type="noConversion"/>
  </si>
  <si>
    <t>Article  from copy-editor</t>
    <phoneticPr fontId="2" type="noConversion"/>
  </si>
  <si>
    <t>Copy-editing duration (days)</t>
  </si>
  <si>
    <t>Copy-editor</t>
    <phoneticPr fontId="2" type="noConversion"/>
  </si>
  <si>
    <t>Estimated copy-editing cost based on estimated page count (£)</t>
  </si>
  <si>
    <t>Guideline copy-editing cost based on page count (£)</t>
  </si>
  <si>
    <t>Artwork sent to illustrator</t>
    <phoneticPr fontId="2" type="noConversion"/>
  </si>
  <si>
    <t>Artwork received from illustrator</t>
    <phoneticPr fontId="2" type="noConversion"/>
  </si>
  <si>
    <t>Illustrator</t>
    <phoneticPr fontId="2" type="noConversion"/>
  </si>
  <si>
    <t>Files sent for typesetting</t>
    <phoneticPr fontId="2" type="noConversion"/>
  </si>
  <si>
    <t>Proofs  from typesetter</t>
    <phoneticPr fontId="2" type="noConversion"/>
  </si>
  <si>
    <t>Typesetting duration (days)</t>
    <phoneticPr fontId="2" type="noConversion"/>
  </si>
  <si>
    <t>Typesetter</t>
    <phoneticPr fontId="2" type="noConversion"/>
  </si>
  <si>
    <t>Estimated typesetting cost based on estimated page count (£)</t>
  </si>
  <si>
    <t>Guideline typesetting cost based on page count (£)</t>
  </si>
  <si>
    <t xml:space="preserve">Proofs to author </t>
    <phoneticPr fontId="2" type="noConversion"/>
  </si>
  <si>
    <t>First proof corrections received</t>
    <phoneticPr fontId="2" type="noConversion"/>
  </si>
  <si>
    <t>Author proofreading (days)</t>
    <phoneticPr fontId="2" type="noConversion"/>
  </si>
  <si>
    <t>Proofs  to proofreader</t>
    <phoneticPr fontId="2" type="noConversion"/>
  </si>
  <si>
    <t>Proofs  from proofreader</t>
    <phoneticPr fontId="2" type="noConversion"/>
  </si>
  <si>
    <t>Total proofreading time (days)</t>
    <phoneticPr fontId="2" type="noConversion"/>
  </si>
  <si>
    <t>Proofreader</t>
    <phoneticPr fontId="2" type="noConversion"/>
  </si>
  <si>
    <t>Proof corrections collated</t>
    <phoneticPr fontId="2" type="noConversion"/>
  </si>
  <si>
    <t>Collated proofs  to typesetter</t>
    <phoneticPr fontId="2" type="noConversion"/>
  </si>
  <si>
    <t>Revised proofs  from typesetter</t>
    <phoneticPr fontId="2" type="noConversion"/>
  </si>
  <si>
    <t>Revised proofs  to author/editor</t>
    <phoneticPr fontId="2" type="noConversion"/>
  </si>
  <si>
    <t>Approval  from author</t>
    <phoneticPr fontId="2" type="noConversion"/>
  </si>
  <si>
    <t>Approval  from editor</t>
    <phoneticPr fontId="2" type="noConversion"/>
  </si>
  <si>
    <t>Final corrections  to typesetter</t>
    <phoneticPr fontId="2" type="noConversion"/>
  </si>
  <si>
    <t>Final proof checked by PM</t>
    <phoneticPr fontId="2" type="noConversion"/>
  </si>
  <si>
    <t>ED files to NIHR</t>
  </si>
  <si>
    <t>Specific notes</t>
    <phoneticPr fontId="2" type="noConversion"/>
  </si>
  <si>
    <r>
      <t>Guideline total production cost (£) (*</t>
    </r>
    <r>
      <rPr>
        <b/>
        <i/>
        <sz val="9"/>
        <color rgb="FFFF0000"/>
        <rFont val="Verdana"/>
        <family val="2"/>
      </rPr>
      <t>to be confirmed on issue to press via revenue spreadsheet</t>
    </r>
    <r>
      <rPr>
        <b/>
        <sz val="9"/>
        <color rgb="FFFF0000"/>
        <rFont val="Verdana"/>
        <family val="2"/>
      </rPr>
      <t>)</t>
    </r>
  </si>
  <si>
    <t>084</t>
  </si>
  <si>
    <t>RP-PG-0611-20010</t>
  </si>
  <si>
    <t>Anne Forster</t>
  </si>
  <si>
    <t>ARM: Alexis Palmer alexis.palmer@nihr.ac.uk. Please see notes to Prepress. Summary Style. OOA and ORCiD issues. Supplementary material.</t>
  </si>
  <si>
    <t>Improving mental health and reducing antipsychotic use in people with dementia in care homes: the WHELD research programme including two RCTs</t>
  </si>
  <si>
    <t>RP-PG-1210-12009</t>
  </si>
  <si>
    <t>085</t>
  </si>
  <si>
    <t>Sharon</t>
  </si>
  <si>
    <t>Jonathon Michaels</t>
  </si>
  <si>
    <t>j.michaels@sheffield.ac.uk</t>
  </si>
  <si>
    <r>
      <t> </t>
    </r>
    <r>
      <rPr>
        <sz val="9"/>
        <rFont val="Helvetica"/>
        <family val="2"/>
      </rPr>
      <t>The Design, Development, Commissioning and Evaluation of Patient Focused Vascular Services</t>
    </r>
  </si>
  <si>
    <t>ARM: Alice Raby alice.raby@nihr.ac.uk. Please see notes to Prepress on route sheet about synopsis heading. Supplementary material.</t>
  </si>
  <si>
    <t>086</t>
  </si>
  <si>
    <t>RP-PG-0612-20010</t>
  </si>
  <si>
    <t>ARM: Teresa Jones teresa.jones2@nihr.ac.uk. Please see notes to Prepress about ORCiDs for two authors. For REF2021.</t>
  </si>
  <si>
    <t>Professor Murna Downs</t>
  </si>
  <si>
    <t>m.downs@bradford.ac.uk</t>
  </si>
  <si>
    <t>Reducing rates of avoidable hospital admissions: Optimising an evidence-based intervention to improve care for Ambulatory Care Sensitive Conditions in nursing homes</t>
  </si>
  <si>
    <t>Tessa Crilly</t>
  </si>
  <si>
    <t>LC</t>
  </si>
  <si>
    <t>RP-PG-1210-12017</t>
  </si>
  <si>
    <t>087</t>
  </si>
  <si>
    <t xml:space="preserve">Development and preliminary testing of strategies to enhance routine physical activity in care homes: the REACH research programme </t>
  </si>
  <si>
    <t>ARM: Danielle Stewart danielle.stewart@nihr.ac.uk. Please see notes to Prepress.</t>
  </si>
  <si>
    <t>088</t>
  </si>
  <si>
    <t>RP-PG-1210-12003</t>
  </si>
  <si>
    <t>Rafael Perera</t>
  </si>
  <si>
    <t>Rafael.perera@phc.ox.ac.uk</t>
  </si>
  <si>
    <t>Longer-term health and social care strategies for stroke survivors and their carers: the LoTS2Care research programme including cluster feasibility RCT</t>
  </si>
  <si>
    <t>RP-PG-0610-10112 (11/77/117)</t>
  </si>
  <si>
    <t>Supporting good quality, community-based end-of-life care for people living with dementia: the SEED research programme including feasibility RCT</t>
  </si>
  <si>
    <t>The epidemiology, management and impact of surgical wounds healing by secondary intention: a research programme including the SWHSI feasibility RCT</t>
  </si>
  <si>
    <t>RP-PG-0608-10168 (11/77/54)</t>
  </si>
  <si>
    <t>RP-PG-0407-10136 (11/77/82)</t>
  </si>
  <si>
    <t>RP-PG-0606-1045 (11/77/78)</t>
  </si>
  <si>
    <t>RP-PG-0707-10101 (11/77/108)</t>
  </si>
  <si>
    <t>RP-PG-0407-10386 (11/77/36)</t>
  </si>
  <si>
    <t>RP-PG-0609-10135 (11/77/93)</t>
  </si>
  <si>
    <t>RP-PG-0407-10389 (11/77/42)</t>
  </si>
  <si>
    <t>RP-PG-0606-1050 (11/77/13)</t>
  </si>
  <si>
    <t>11/77/45 (RP-PG-0108-10011)</t>
  </si>
  <si>
    <t>11/77122 (RP-PG-0606-1272)</t>
  </si>
  <si>
    <t>11/77/33 (RP-PG-0707-10186)</t>
  </si>
  <si>
    <t>11/77/102 (RP-PG-0407-10314)</t>
  </si>
  <si>
    <t>11/77/16 (RP-PG-0606-1083)</t>
  </si>
  <si>
    <t>11/77/97 (RP-PG-0108-10023)</t>
  </si>
  <si>
    <t>11/77/06 (RP-PG-0707-10093)</t>
  </si>
  <si>
    <t>11/77/41 (RP-PG-0609-10106)</t>
  </si>
  <si>
    <t>11/77/60 (RP-PG-0608-10050)</t>
  </si>
  <si>
    <t>11/77/29 (RP-PG-4707-10452)</t>
  </si>
  <si>
    <t>11/77/118 (RP-PG-1209-10057)</t>
  </si>
  <si>
    <t>11/77/89 (RP-PG-4707-10064)</t>
  </si>
  <si>
    <t>11/77/110 (RP-PG-0707-10162)</t>
  </si>
  <si>
    <t>11/77/30 (RP-PG-0407-10231)</t>
  </si>
  <si>
    <t>11/77/14 (RP-PG-0606-1067)</t>
  </si>
  <si>
    <t>11/77/77 (RP-PG-0606-1043)</t>
  </si>
  <si>
    <t>11/77/84 (RP-PG-0407-10384)</t>
  </si>
  <si>
    <t>11/77/52 (RP-PG-0608-10142)</t>
  </si>
  <si>
    <t>11/77/81 (RP-PG-0407-10036)</t>
  </si>
  <si>
    <t>RP-PG-0611-20005</t>
  </si>
  <si>
    <t>089</t>
  </si>
  <si>
    <t>RP-PG-0108-10037</t>
  </si>
  <si>
    <t>John Green</t>
  </si>
  <si>
    <t>john.green@bthft.nhs.uk</t>
  </si>
  <si>
    <t>ARM: Alexis Palmer alexis.palmer@nihr.ac.uk. Please see notes to Prepress. Summary Style. ORCiD issues. Supplementary material.</t>
  </si>
  <si>
    <t>ARM: Zara Ryan zara.ryan@nihr.ac.uk  Please see notes to Prepress. Summary Style. Was paused; unpaused 5 October 2020.</t>
  </si>
  <si>
    <t>RSc</t>
  </si>
  <si>
    <t>090</t>
  </si>
  <si>
    <t>RP-PG-1209-10099</t>
  </si>
  <si>
    <t>Professor Aziz Sheikh</t>
  </si>
  <si>
    <t>aziz.sheikh@ed.ac.uk</t>
  </si>
  <si>
    <t xml:space="preserve">Electronic prescribing in hospital: the evaluation of ePrescribing systems in English Hospitals research programme </t>
  </si>
  <si>
    <t>Management and control of tuberculosis control in socially complex groups: a research programme including three RCTs</t>
  </si>
  <si>
    <t>091</t>
  </si>
  <si>
    <t>RP-PG-1210-12004</t>
  </si>
  <si>
    <t>Dr Hasnain Dalal</t>
  </si>
  <si>
    <t>h.dalal@nhs.net</t>
  </si>
  <si>
    <t>Rehabilitation Enablement in Chronic Heart Failure (REACH-HF): facilitated self-care and rehabilitation for people with heart failure</t>
  </si>
  <si>
    <t>ARM: Teresa Jones teresa.jones2@nihr.ac.uk. Please see notes to Prepress. Summary Style. Supplementary Material. Fast track report for REF 2021.</t>
  </si>
  <si>
    <t xml:space="preserve">Scheduled/actual press date </t>
  </si>
  <si>
    <t>Scheduled/actual online publication date</t>
  </si>
  <si>
    <t>Guideline total production cost (£) (*to be confirmed on issue to press via revenue spreadsheet)</t>
  </si>
  <si>
    <t>092</t>
  </si>
  <si>
    <t>RP-PG-1212-20015</t>
  </si>
  <si>
    <t>Professor Alicia O'Cathain</t>
  </si>
  <si>
    <t>a.ocathain@sheffield.ac.uk</t>
  </si>
  <si>
    <t>ARM: Alice Raby alice.raby@nihr.ac.uk. Please see notes to Prepress on route sheet about supplementary material renumbering. Supplementary material.</t>
  </si>
  <si>
    <t>093</t>
  </si>
  <si>
    <t>RP-PG-0610-10114</t>
  </si>
  <si>
    <t>Professor Michael Bennett</t>
  </si>
  <si>
    <t>Improving the Management of Pain from Advanced Cancer in the Community (IMPACCT)</t>
  </si>
  <si>
    <t>ARM: Alice Raby alice.raby@nihr.ac.uk. Please see notes to Prepress . Summary Style.</t>
  </si>
  <si>
    <t>0(+15)</t>
  </si>
  <si>
    <t>0(+5)</t>
  </si>
  <si>
    <t>Long-term monitoring in primary care for chronic kidney disease and chronic heart failure: a multimethod research programme</t>
  </si>
  <si>
    <t>MH</t>
  </si>
  <si>
    <t>Estimated proofreading cost based on estimated page count (£)</t>
  </si>
  <si>
    <t>Guideline proofreading cost based on page count (£)</t>
  </si>
  <si>
    <t>094</t>
  </si>
  <si>
    <t>Paul Clarkson</t>
  </si>
  <si>
    <t>Paul.Clarkson@manchester.ac.uk</t>
  </si>
  <si>
    <t>DTC-RP-PG-0311-12003</t>
  </si>
  <si>
    <t>095</t>
  </si>
  <si>
    <t>RP-PG-0610-10066</t>
  </si>
  <si>
    <t>Mairi</t>
  </si>
  <si>
    <t>Heidi Lempp</t>
  </si>
  <si>
    <t>heidi.lempp@kcl.ac.uk</t>
  </si>
  <si>
    <t>ARM: Alice Raby alice.raby@nihr.ac.uk. Please see notes to Prepress. Summary Style. Supplementary material.</t>
  </si>
  <si>
    <t>096</t>
  </si>
  <si>
    <t>DTC-RP-PG-0311-12001</t>
  </si>
  <si>
    <t>Rachel</t>
  </si>
  <si>
    <t>Professor John O'Brien</t>
  </si>
  <si>
    <t>john.obrien@medschl.cam.ac.uk</t>
  </si>
  <si>
    <t>Improving the Diagnosis and Management of Neurodegenerative Dementia of Lewy Body Type in the NHS (DIAMOND-Lewy Programme)</t>
  </si>
  <si>
    <t>ARM: Katie Hewitt katie.hewitt@nihr.ac.uk. Please see notes to Prepress. Summary Style. Supplementary material.</t>
  </si>
  <si>
    <t>RDC</t>
  </si>
  <si>
    <t>The Prevention of Delirium system of care for older patients admitted to hospital for emergency care: the POD research programme including feasibility RCT</t>
  </si>
  <si>
    <t xml:space="preserve">Components, impacts and costs of dementia home support: a research programme including the DESCANT RCT </t>
  </si>
  <si>
    <t>39 (+1)</t>
  </si>
  <si>
    <t>097</t>
  </si>
  <si>
    <t>RP-PG-0611-20008</t>
  </si>
  <si>
    <t>Galina Velikova</t>
  </si>
  <si>
    <t>g.velikova@leeds.ac.uk</t>
  </si>
  <si>
    <t>Towards safer delivery and monitoring of cancer treatments. Electronic patient self-Reporting of Adverse-events: Patient Information and aDvice (eRAPID)</t>
  </si>
  <si>
    <t>On hold</t>
  </si>
  <si>
    <t>RP-PG-0612-20001</t>
  </si>
  <si>
    <t>098</t>
  </si>
  <si>
    <t>Professor Charles Knowles</t>
  </si>
  <si>
    <t>c.h.knowles@qmul.ac.uk</t>
  </si>
  <si>
    <t>ARM: Danielle Stewart danielle.stewart@nihr.ac.uk. Please see notes to Prepress. Summary Style.</t>
  </si>
  <si>
    <t>099</t>
  </si>
  <si>
    <t>RP-PG-1210-12005</t>
  </si>
  <si>
    <t>Professor Ashley Blom</t>
  </si>
  <si>
    <t>ashley.blom@bristol.ac.uk</t>
  </si>
  <si>
    <t>Infection after total joint replacement: The INFection Orthopaedic Management (INFORM) research programme</t>
  </si>
  <si>
    <t>ARM: Naomi Kerr naomi.kerr@nihr.ac.uk. Please see notes to Prepress. Summary Style.</t>
  </si>
  <si>
    <t>100</t>
  </si>
  <si>
    <t>RP-PG-1210-12002</t>
  </si>
  <si>
    <t>Professor Louise M Howard</t>
  </si>
  <si>
    <t>louise.howard@kcl.ac.uk</t>
  </si>
  <si>
    <t>101</t>
  </si>
  <si>
    <t>RP-PG-1210-12010</t>
  </si>
  <si>
    <t>Simon Stanworth</t>
  </si>
  <si>
    <t>simon.stanworth@nhsbt.nhs.uk</t>
  </si>
  <si>
    <t>The development and evaluation of enhanced audit and feedback interventions to increase
the uptake of evidence-based transfusion practice (the AFFINITIE Programme)</t>
  </si>
  <si>
    <t>102</t>
  </si>
  <si>
    <t>RP-PG-1209-10013</t>
  </si>
  <si>
    <t>Professor Jeremy Whelan</t>
  </si>
  <si>
    <t>Jeremy.whelan@nhs.net</t>
  </si>
  <si>
    <t>The evaluation of cancer services for teenagers and young adults in England: the BRIGHTLIGHT research programme</t>
  </si>
  <si>
    <t>ARM: Teresa Jones teresa.jones2@nihr.ac.uk. Please see notes to Prepress. Summary Style.</t>
  </si>
  <si>
    <t>An intervention to support adherence to inhaled medication in adults with cystic fibrosis: the ACtiF research programme including RCT</t>
  </si>
  <si>
    <t>103</t>
  </si>
  <si>
    <t>RP-PG-1211-20012</t>
  </si>
  <si>
    <t>Christopher Price</t>
  </si>
  <si>
    <t>c.i.m.price@newcastle.ac.uk</t>
  </si>
  <si>
    <t>Promoting Effective And Rapid Stroke Care: the PEARS mixed-methods research programme including the PASTA cluster RCT</t>
  </si>
  <si>
    <t xml:space="preserve">ARM: Katie Hewitt katie.hewitt@nihr.ac.uk. Please see notes to Prepress. Summary Style. Standalone material. </t>
  </si>
  <si>
    <t>104</t>
  </si>
  <si>
    <t>RP-PG-0109-10047</t>
  </si>
  <si>
    <t>Professor Rob Horne</t>
  </si>
  <si>
    <t>r.horne@ucl.ac.uk</t>
  </si>
  <si>
    <t>Supporting antiretroviral therapy uptake and adherence: the SUPA research programme and RCT</t>
  </si>
  <si>
    <t>ARM: Alexis Palmer alexis.palmer@nihr.ac.uk. Please see notes to Prepress.</t>
  </si>
  <si>
    <t>Intensive therapy for moderate established rheumatoid arthritis: the TITRATE research programme </t>
  </si>
  <si>
    <t>First proofs</t>
  </si>
  <si>
    <t>EF</t>
  </si>
  <si>
    <t>ARM: Danielle Stewart danielle.stewart@nihr.ac.uk. Please see notes to Prepress. Summary Style. Original PM: Sharon</t>
  </si>
  <si>
    <t>ARM: Teresa Jones teresa.jones2@nihr.ac.uk. Please see notes to Prepress about ORCiDs for one author. Summary Style. Supplementary Material. Original PM: Eve</t>
  </si>
  <si>
    <t>Preparation</t>
  </si>
  <si>
    <t>Primary Research Project</t>
  </si>
  <si>
    <t>RP-PG-0611-20013</t>
  </si>
  <si>
    <t>John Sparrow</t>
  </si>
  <si>
    <t>Jonh.Sparrow@doctors.org.uk</t>
  </si>
  <si>
    <t>Cataract Surgery: Measuring and predicting patient level vision related health benefits and harms</t>
  </si>
  <si>
    <t>ARM: Danielle Stewart danielle.stewart@nihr.ac.uk. Please see notes to Prepress. Summary Style. Supplementary material. 1 standalone document.</t>
  </si>
  <si>
    <t>0+7</t>
  </si>
  <si>
    <t>0+3</t>
  </si>
  <si>
    <t>Non-drug therapies for the management of chronic constipation in adults: the CapaCiTY research programme including three RCTs</t>
  </si>
  <si>
    <r>
      <t> </t>
    </r>
    <r>
      <rPr>
        <sz val="10"/>
        <rFont val="Arial"/>
        <family val="2"/>
      </rPr>
      <t>m.i.bennett@leeds.ac.uk</t>
    </r>
  </si>
  <si>
    <t>ARM: Danielle Stewart danielle.stewart@nihr.ac.uk. Please see notes to Prepress. Original PM: Beth.</t>
  </si>
  <si>
    <t>6(+1)</t>
  </si>
  <si>
    <t>16(+3)</t>
  </si>
  <si>
    <t>106</t>
  </si>
  <si>
    <t>RP-PG-1212-20018</t>
  </si>
  <si>
    <t>Professor Martin Underwood</t>
  </si>
  <si>
    <t>m.underwood@warwick.ac.uk</t>
  </si>
  <si>
    <t>Chronic Headache Education and Self-management Study (CHESS): Feasibility study and a randomised controlled trial with health economic and process evaluations.</t>
  </si>
  <si>
    <t>ARM: Danielle Stewart danielle.stewart@nihr.ac.uk. Please see notes to Prepress. Primary Research. Supplementary material. Journal outputs. On hold.</t>
  </si>
  <si>
    <t>107</t>
  </si>
  <si>
    <t>RP-PG-1209-10071</t>
  </si>
  <si>
    <t>Dr Lynda Wyld</t>
  </si>
  <si>
    <t>L.wyld@sheffield.ac.uk</t>
  </si>
  <si>
    <t>ARM: Alexis Palmer alexis.palmer@nihr.ac.uk. Please see notes to Prepress. Primary research. Summary Style. Journal outputs. Medium sensitivity.</t>
  </si>
  <si>
    <t>108</t>
  </si>
  <si>
    <t>RP-PG-1210-12011</t>
  </si>
  <si>
    <t>Professor Richard Byng</t>
  </si>
  <si>
    <t>richard.byng@plymouth.ac.uk</t>
  </si>
  <si>
    <t>Engager: Developing and evaluating a collaborative care intervention for offenders with common mental health problems, near to and after release from prison</t>
  </si>
  <si>
    <t>ARM: Alexis Palmer alexis.palmer@nihr.ac.uk. Please see notes to Prepress. Primary research. Summary Style. Journal outputs. Supplementary material.</t>
  </si>
  <si>
    <t>109</t>
  </si>
  <si>
    <t>RP-PG-1211-20001</t>
  </si>
  <si>
    <t>Sian</t>
  </si>
  <si>
    <t>Lucy Yardley</t>
  </si>
  <si>
    <t>lucy.yardley@bristol.ac.uk</t>
  </si>
  <si>
    <t>Integrating Digital Interventions into Patient Self-Management Support (DIPSS)</t>
  </si>
  <si>
    <t>ARM: Alexis Palmer alexis.palmer@nihr.ac.uk. Please see notes to Prepress. Supplementary material.</t>
  </si>
  <si>
    <t>110</t>
  </si>
  <si>
    <t>RP-PG-0610-10108</t>
  </si>
  <si>
    <t>Jennifer Wenborn</t>
  </si>
  <si>
    <t>j.wenborn@ucl.ac.uk</t>
  </si>
  <si>
    <t>Community Occupational Therapy in Dementia – UK version (COTiD-UK) intervention for people with mild to moderate dementia and their family carers: the Valuing Active Life in Dementia (VALID) research programme</t>
  </si>
  <si>
    <t>ARM: Teresa Jones teresa.jones2@nihr.ac.uk. Please see notes to Prepress. Summary Style. Supplementary Material.</t>
  </si>
  <si>
    <t>Revised proofs</t>
  </si>
  <si>
    <t>ENo</t>
  </si>
  <si>
    <t>Perinatal mental health services in pregnancy and the year after birth: the ESMI research programme including RCT</t>
  </si>
  <si>
    <t>111</t>
  </si>
  <si>
    <t>RP-PG-1210-12016</t>
  </si>
  <si>
    <t>Simon Harding</t>
  </si>
  <si>
    <t>s.p.harding@liverpool.ac.uk</t>
  </si>
  <si>
    <t>Individualised variable-interval risk-based screening in diabetic retinopathy: the ISDR research programme and RCT of safety, cost effectiveness and patient experience</t>
  </si>
  <si>
    <t>ARM: Naomi Kerr naomi.kerr@nihr.ac.uk. Please see notes to Prepress. Primary research. Summary Style. Supplementary material.</t>
  </si>
  <si>
    <t>112</t>
  </si>
  <si>
    <t>RP-PG-1211-20010</t>
  </si>
  <si>
    <t>Jonathan Hill</t>
  </si>
  <si>
    <t>j.hill@keele.ac.uk</t>
  </si>
  <si>
    <t>Stratified primary care for adults with musculoskeletal pain: the STarT MSK research programme, including pilot and main RCTs</t>
  </si>
  <si>
    <t>ARM: Alexis Palmer alexis.palmer@nihr.ac.uk. Please see notes to Prepress. Summary style. Journal outputs.</t>
  </si>
  <si>
    <t xml:space="preserve"> 114</t>
  </si>
  <si>
    <t>RP-PG-0613-20001</t>
  </si>
  <si>
    <t>113</t>
  </si>
  <si>
    <t>RP-PG-1210-12012</t>
  </si>
  <si>
    <t>Professor Anthony Harnden</t>
  </si>
  <si>
    <t>anthony.harnden@phc.ox.ac.uk</t>
  </si>
  <si>
    <t>The early use of Antibiotics for At Risk CHildren with InfluEza in Primary Care (the ARCHIE programme)</t>
  </si>
  <si>
    <t>ARM: Katie Hewitt katie.hewitt@nihr.ac.uk. Please see notes to Prepress. Summary style. Supplementary Material.</t>
  </si>
  <si>
    <t>Rachel Gooberman-Hill</t>
  </si>
  <si>
    <t>r.gooberman‐hill@bristol.ac.uk</t>
  </si>
  <si>
    <t>Better post-operative prediction and management of chronic pain after total knee replacement: the STAR research programme</t>
  </si>
  <si>
    <t>ARM: Alexis Palmer alexis.palmer@nihr.ac.uk. Please see notes to Prepress. On hold. Primary research. Summary Style. Journal outputs. Supplementary material.</t>
  </si>
  <si>
    <t>115</t>
  </si>
  <si>
    <t>RP-PG-1210-12015</t>
  </si>
  <si>
    <t>Prof Fliss Murtagh</t>
  </si>
  <si>
    <t>fliss.murtagh@hyms.ac.uk</t>
  </si>
  <si>
    <t>A case-mix classification for those receiving specialist palliative care during their last year of life across England: the C-CHANGE research programme</t>
  </si>
  <si>
    <t>ARM: Alexis Palmer alexis.palmer@nihr.ac.uk. Please see notes to Prepress. Summary style.</t>
  </si>
  <si>
    <t>Improving outcomes for women aged 70 years or above with early breast cancer: research programme including a cluster RCT</t>
  </si>
  <si>
    <t>Copy-editing</t>
  </si>
  <si>
    <t>Held at the end of production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</si>
</sst>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\-mmm\-yyyy"/>
    <numFmt numFmtId="165" formatCode="000"/>
  </numFmts>
  <fonts count="23" x14ac:knownFonts="1">
    <font>
      <sz val="10"/>
      <name val="Verdana"/>
    </font>
    <font>
      <sz val="8"/>
      <name val="Verdana"/>
      <family val="2"/>
    </font>
    <font>
      <b/>
      <sz val="9"/>
      <color indexed="43"/>
      <name val="Verdana"/>
      <family val="2"/>
    </font>
    <font>
      <sz val="9"/>
      <name val="Verdana"/>
      <family val="2"/>
    </font>
    <font>
      <i/>
      <sz val="9"/>
      <name val="Verdana"/>
      <family val="2"/>
    </font>
    <font>
      <b/>
      <i/>
      <sz val="9"/>
      <color indexed="43"/>
      <name val="Verdana"/>
      <family val="2"/>
    </font>
    <font>
      <b/>
      <sz val="10"/>
      <color indexed="9"/>
      <name val="Verdana"/>
      <family val="2"/>
    </font>
    <font>
      <u/>
      <sz val="10"/>
      <color indexed="20"/>
      <name val="Verdana"/>
      <family val="2"/>
    </font>
    <font>
      <u/>
      <sz val="10"/>
      <color theme="11"/>
      <name val="Verdana"/>
      <family val="2"/>
    </font>
    <font>
      <u/>
      <sz val="10"/>
      <color theme="10"/>
      <name val="Verdana"/>
      <family val="2"/>
    </font>
    <font>
      <b/>
      <sz val="9"/>
      <color rgb="FFFFFF99"/>
      <name val="Verdana"/>
      <family val="2"/>
    </font>
    <font>
      <sz val="9"/>
      <color theme="9"/>
      <name val="Verdana"/>
      <family val="2"/>
    </font>
    <font>
      <i/>
      <sz val="9"/>
      <color theme="9"/>
      <name val="Verdana"/>
      <family val="2"/>
    </font>
    <font>
      <b/>
      <sz val="10"/>
      <color rgb="FFFFFFFF"/>
      <name val="Verdana"/>
      <family val="2"/>
    </font>
    <font>
      <sz val="9"/>
      <color theme="1"/>
      <name val="Verdana"/>
      <family val="2"/>
    </font>
    <font>
      <sz val="10"/>
      <name val="Verdana"/>
      <family val="2"/>
    </font>
    <font>
      <sz val="9"/>
      <color rgb="FFFF0000"/>
      <name val="Verdana"/>
      <family val="2"/>
    </font>
    <font>
      <b/>
      <sz val="9"/>
      <color rgb="FFFF0000"/>
      <name val="Verdana"/>
      <family val="2"/>
    </font>
    <font>
      <b/>
      <i/>
      <sz val="9"/>
      <color rgb="FFFF0000"/>
      <name val="Verdana"/>
      <family val="2"/>
    </font>
    <font>
      <i/>
      <sz val="9"/>
      <color theme="1"/>
      <name val="Verdana"/>
      <family val="2"/>
    </font>
    <font>
      <sz val="9"/>
      <name val="Helvetica"/>
      <family val="2"/>
    </font>
    <font>
      <sz val="10"/>
      <name val="Arial"/>
      <family val="2"/>
    </font>
    <font>
      <sz val="10"/>
      <color theme="9"/>
      <name val="Verdana"/>
      <family val="2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rgb="FFCCFFCC"/>
        <bgColor rgb="FF000000"/>
      </patternFill>
    </fill>
    <fill>
      <patternFill patternType="solid">
        <fgColor rgb="FF008080"/>
        <bgColor rgb="FF000000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50"/>
        <bgColor rgb="FF000000"/>
      </patternFill>
    </fill>
    <fill>
      <patternFill patternType="solid">
        <fgColor rgb="FFDDF4D0"/>
        <bgColor rgb="FF000000"/>
      </patternFill>
    </fill>
  </fills>
  <borders count="4">
    <border>
      <left/>
      <right/>
      <top/>
      <bottom/>
      <diagonal/>
    </border>
    <border>
      <left style="mediumDashed">
        <color rgb="FFFFFF00"/>
      </left>
      <right/>
      <top style="mediumDashed">
        <color rgb="FFFFFF00"/>
      </top>
      <bottom style="mediumDashed">
        <color rgb="FFFFFF00"/>
      </bottom>
      <diagonal/>
    </border>
    <border>
      <left/>
      <right/>
      <top style="mediumDashed">
        <color rgb="FFFFFF00"/>
      </top>
      <bottom style="mediumDashed">
        <color rgb="FFFFFF00"/>
      </bottom>
      <diagonal/>
    </border>
    <border>
      <left/>
      <right style="mediumDashed">
        <color rgb="FFFFFF00"/>
      </right>
      <top style="mediumDashed">
        <color rgb="FFFFFF00"/>
      </top>
      <bottom style="mediumDashed">
        <color rgb="FFFFFF00"/>
      </bottom>
      <diagonal/>
    </border>
  </borders>
  <cellStyleXfs count="3215">
    <xf numFmtId="0" fontId="0" fillId="0" borderId="0" applyBorder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</cellStyleXfs>
  <cellXfs count="131">
    <xf numFmtId="0" fontId="0" fillId="0" borderId="0" xfId="0"/>
    <xf numFmtId="0" fontId="3" fillId="0" borderId="0" xfId="0" applyFont="1" applyBorder="1" applyAlignment="1">
      <alignment horizontal="left" vertical="center" wrapText="1"/>
    </xf>
    <xf numFmtId="0" fontId="0" fillId="3" borderId="0" xfId="0" applyFill="1" applyAlignment="1">
      <alignment vertical="center" wrapText="1"/>
    </xf>
    <xf numFmtId="15" fontId="3" fillId="3" borderId="0" xfId="0" applyNumberFormat="1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left" vertical="center" wrapText="1"/>
    </xf>
    <xf numFmtId="0" fontId="3" fillId="3" borderId="0" xfId="0" applyFont="1" applyFill="1" applyBorder="1" applyAlignment="1">
      <alignment vertical="center" wrapText="1"/>
    </xf>
    <xf numFmtId="1" fontId="3" fillId="3" borderId="0" xfId="0" applyNumberFormat="1" applyFont="1" applyFill="1" applyBorder="1" applyAlignment="1">
      <alignment horizontal="center" vertical="center" wrapText="1"/>
    </xf>
    <xf numFmtId="49" fontId="2" fillId="3" borderId="0" xfId="0" applyNumberFormat="1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15" fontId="2" fillId="3" borderId="0" xfId="0" applyNumberFormat="1" applyFont="1" applyFill="1" applyBorder="1" applyAlignment="1">
      <alignment horizontal="center" vertical="center" wrapText="1"/>
    </xf>
    <xf numFmtId="15" fontId="5" fillId="3" borderId="0" xfId="0" applyNumberFormat="1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vertical="center" wrapText="1"/>
    </xf>
    <xf numFmtId="1" fontId="2" fillId="3" borderId="0" xfId="0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15" fontId="3" fillId="0" borderId="0" xfId="0" applyNumberFormat="1" applyFont="1" applyBorder="1" applyAlignment="1">
      <alignment horizontal="center" vertical="center" wrapText="1"/>
    </xf>
    <xf numFmtId="15" fontId="4" fillId="0" borderId="0" xfId="0" applyNumberFormat="1" applyFont="1" applyBorder="1" applyAlignment="1">
      <alignment horizontal="center" vertical="center" wrapText="1"/>
    </xf>
    <xf numFmtId="1" fontId="3" fillId="2" borderId="0" xfId="0" applyNumberFormat="1" applyFont="1" applyFill="1" applyBorder="1" applyAlignment="1">
      <alignment horizontal="center" vertical="center" wrapText="1"/>
    </xf>
    <xf numFmtId="3" fontId="3" fillId="0" borderId="0" xfId="0" applyNumberFormat="1" applyFont="1" applyBorder="1" applyAlignment="1">
      <alignment horizontal="center" vertical="center" wrapText="1"/>
    </xf>
    <xf numFmtId="15" fontId="3" fillId="4" borderId="0" xfId="0" applyNumberFormat="1" applyFont="1" applyFill="1" applyAlignment="1">
      <alignment horizontal="center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1" fontId="3" fillId="4" borderId="0" xfId="0" applyNumberFormat="1" applyFont="1" applyFill="1" applyAlignment="1">
      <alignment horizontal="center" vertical="center" wrapText="1"/>
    </xf>
    <xf numFmtId="20" fontId="3" fillId="0" borderId="0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10" fillId="5" borderId="0" xfId="0" applyFont="1" applyFill="1" applyAlignment="1">
      <alignment horizontal="center" vertical="center" wrapText="1"/>
    </xf>
    <xf numFmtId="15" fontId="10" fillId="5" borderId="0" xfId="0" applyNumberFormat="1" applyFont="1" applyFill="1" applyAlignment="1">
      <alignment horizontal="center" vertical="center" wrapText="1"/>
    </xf>
    <xf numFmtId="1" fontId="3" fillId="0" borderId="0" xfId="0" applyNumberFormat="1" applyFont="1" applyBorder="1" applyAlignment="1">
      <alignment horizontal="center" vertical="center" wrapText="1"/>
    </xf>
    <xf numFmtId="1" fontId="10" fillId="5" borderId="0" xfId="0" applyNumberFormat="1" applyFont="1" applyFill="1" applyAlignment="1">
      <alignment horizontal="center" vertical="center" wrapText="1"/>
    </xf>
    <xf numFmtId="49" fontId="3" fillId="6" borderId="0" xfId="0" applyNumberFormat="1" applyFont="1" applyFill="1" applyBorder="1" applyAlignment="1">
      <alignment horizontal="center" vertical="center" wrapText="1"/>
    </xf>
    <xf numFmtId="0" fontId="3" fillId="6" borderId="0" xfId="0" applyFont="1" applyFill="1" applyBorder="1" applyAlignment="1">
      <alignment horizontal="center" vertical="center" wrapText="1"/>
    </xf>
    <xf numFmtId="15" fontId="3" fillId="6" borderId="0" xfId="0" applyNumberFormat="1" applyFont="1" applyFill="1" applyBorder="1" applyAlignment="1">
      <alignment horizontal="center" vertical="center" wrapText="1"/>
    </xf>
    <xf numFmtId="0" fontId="3" fillId="6" borderId="0" xfId="0" applyFont="1" applyFill="1" applyBorder="1" applyAlignment="1">
      <alignment horizontal="left" vertical="center" wrapText="1"/>
    </xf>
    <xf numFmtId="3" fontId="3" fillId="6" borderId="0" xfId="0" applyNumberFormat="1" applyFont="1" applyFill="1" applyBorder="1" applyAlignment="1">
      <alignment horizontal="center" vertical="center" wrapText="1"/>
    </xf>
    <xf numFmtId="1" fontId="3" fillId="6" borderId="0" xfId="0" applyNumberFormat="1" applyFont="1" applyFill="1" applyBorder="1" applyAlignment="1">
      <alignment horizontal="center" vertical="center" wrapText="1"/>
    </xf>
    <xf numFmtId="20" fontId="3" fillId="6" borderId="0" xfId="0" applyNumberFormat="1" applyFont="1" applyFill="1" applyBorder="1" applyAlignment="1">
      <alignment horizontal="center" vertical="center" wrapText="1"/>
    </xf>
    <xf numFmtId="49" fontId="11" fillId="0" borderId="0" xfId="0" applyNumberFormat="1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15" fontId="11" fillId="0" borderId="0" xfId="0" applyNumberFormat="1" applyFont="1" applyBorder="1" applyAlignment="1">
      <alignment horizontal="center" vertical="center" wrapText="1"/>
    </xf>
    <xf numFmtId="15" fontId="12" fillId="0" borderId="0" xfId="0" applyNumberFormat="1" applyFont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3" fontId="11" fillId="0" borderId="0" xfId="0" applyNumberFormat="1" applyFont="1" applyBorder="1" applyAlignment="1">
      <alignment horizontal="center" vertical="center" wrapText="1"/>
    </xf>
    <xf numFmtId="1" fontId="11" fillId="2" borderId="0" xfId="0" applyNumberFormat="1" applyFont="1" applyFill="1" applyBorder="1" applyAlignment="1">
      <alignment horizontal="center" vertical="center" wrapText="1"/>
    </xf>
    <xf numFmtId="15" fontId="3" fillId="0" borderId="0" xfId="0" applyNumberFormat="1" applyFont="1" applyAlignment="1">
      <alignment horizontal="center" vertical="center" wrapText="1"/>
    </xf>
    <xf numFmtId="0" fontId="0" fillId="0" borderId="0" xfId="0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1" fontId="14" fillId="2" borderId="0" xfId="0" applyNumberFormat="1" applyFont="1" applyFill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top" wrapText="1"/>
    </xf>
    <xf numFmtId="49" fontId="3" fillId="3" borderId="0" xfId="0" applyNumberFormat="1" applyFont="1" applyFill="1" applyBorder="1" applyAlignment="1">
      <alignment horizontal="center" vertical="center" wrapText="1"/>
    </xf>
    <xf numFmtId="2" fontId="3" fillId="3" borderId="0" xfId="0" applyNumberFormat="1" applyFont="1" applyFill="1" applyBorder="1" applyAlignment="1">
      <alignment horizontal="center" vertical="center" wrapText="1"/>
    </xf>
    <xf numFmtId="2" fontId="11" fillId="0" borderId="0" xfId="0" applyNumberFormat="1" applyFont="1" applyBorder="1" applyAlignment="1">
      <alignment horizontal="center" vertical="center" wrapText="1"/>
    </xf>
    <xf numFmtId="2" fontId="3" fillId="0" borderId="0" xfId="0" applyNumberFormat="1" applyFont="1" applyBorder="1" applyAlignment="1">
      <alignment horizontal="center" vertical="center" wrapText="1"/>
    </xf>
    <xf numFmtId="15" fontId="16" fillId="3" borderId="0" xfId="0" applyNumberFormat="1" applyFont="1" applyFill="1" applyBorder="1" applyAlignment="1">
      <alignment horizontal="center" vertical="center" wrapText="1"/>
    </xf>
    <xf numFmtId="2" fontId="16" fillId="0" borderId="0" xfId="0" applyNumberFormat="1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20" fontId="14" fillId="0" borderId="0" xfId="0" applyNumberFormat="1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15" fontId="14" fillId="0" borderId="0" xfId="0" applyNumberFormat="1" applyFont="1" applyBorder="1" applyAlignment="1">
      <alignment horizontal="center" vertical="center" wrapText="1"/>
    </xf>
    <xf numFmtId="15" fontId="4" fillId="4" borderId="0" xfId="0" applyNumberFormat="1" applyFont="1" applyFill="1" applyAlignment="1">
      <alignment horizontal="center" vertical="center" wrapText="1"/>
    </xf>
    <xf numFmtId="2" fontId="3" fillId="6" borderId="0" xfId="0" applyNumberFormat="1" applyFont="1" applyFill="1" applyBorder="1" applyAlignment="1">
      <alignment horizontal="center" vertical="center" wrapText="1"/>
    </xf>
    <xf numFmtId="0" fontId="16" fillId="6" borderId="0" xfId="0" applyFont="1" applyFill="1" applyBorder="1" applyAlignment="1">
      <alignment horizontal="center" vertical="center" wrapText="1"/>
    </xf>
    <xf numFmtId="0" fontId="13" fillId="3" borderId="0" xfId="0" applyFont="1" applyFill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1" fontId="3" fillId="3" borderId="0" xfId="0" applyNumberFormat="1" applyFont="1" applyFill="1" applyAlignment="1">
      <alignment horizontal="center" vertical="center" wrapText="1"/>
    </xf>
    <xf numFmtId="1" fontId="11" fillId="2" borderId="0" xfId="0" applyNumberFormat="1" applyFont="1" applyFill="1" applyAlignment="1">
      <alignment horizontal="center" vertical="center" wrapText="1"/>
    </xf>
    <xf numFmtId="1" fontId="3" fillId="2" borderId="0" xfId="0" applyNumberFormat="1" applyFont="1" applyFill="1" applyAlignment="1">
      <alignment horizontal="center" vertical="center" wrapText="1"/>
    </xf>
    <xf numFmtId="1" fontId="14" fillId="2" borderId="0" xfId="0" applyNumberFormat="1" applyFont="1" applyFill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15" fontId="12" fillId="7" borderId="0" xfId="0" applyNumberFormat="1" applyFont="1" applyFill="1" applyBorder="1" applyAlignment="1" applyProtection="1">
      <alignment horizontal="center" vertical="center" wrapText="1"/>
      <protection locked="0"/>
    </xf>
    <xf numFmtId="15" fontId="12" fillId="7" borderId="0" xfId="0" applyNumberFormat="1" applyFont="1" applyFill="1" applyBorder="1" applyAlignment="1">
      <alignment horizontal="center" vertical="center" wrapText="1"/>
    </xf>
    <xf numFmtId="15" fontId="11" fillId="7" borderId="0" xfId="0" applyNumberFormat="1" applyFont="1" applyFill="1" applyBorder="1" applyAlignment="1">
      <alignment horizontal="center" vertical="center" wrapText="1"/>
    </xf>
    <xf numFmtId="15" fontId="4" fillId="7" borderId="0" xfId="0" applyNumberFormat="1" applyFont="1" applyFill="1" applyBorder="1" applyAlignment="1">
      <alignment horizontal="center" vertical="center" wrapText="1"/>
    </xf>
    <xf numFmtId="15" fontId="3" fillId="7" borderId="0" xfId="0" applyNumberFormat="1" applyFont="1" applyFill="1" applyBorder="1" applyAlignment="1">
      <alignment horizontal="center" vertical="center" wrapText="1"/>
    </xf>
    <xf numFmtId="15" fontId="19" fillId="0" borderId="0" xfId="0" applyNumberFormat="1" applyFont="1" applyBorder="1" applyAlignment="1">
      <alignment horizontal="center" vertical="center" wrapText="1"/>
    </xf>
    <xf numFmtId="15" fontId="4" fillId="8" borderId="0" xfId="0" applyNumberFormat="1" applyFont="1" applyFill="1" applyAlignment="1">
      <alignment horizontal="center" vertical="center" wrapText="1"/>
    </xf>
    <xf numFmtId="15" fontId="3" fillId="8" borderId="0" xfId="0" applyNumberFormat="1" applyFont="1" applyFill="1" applyBorder="1" applyAlignment="1">
      <alignment horizontal="center" vertical="center" wrapText="1"/>
    </xf>
    <xf numFmtId="15" fontId="4" fillId="8" borderId="0" xfId="0" applyNumberFormat="1" applyFont="1" applyFill="1" applyBorder="1" applyAlignment="1">
      <alignment horizontal="center" vertical="center" wrapText="1"/>
    </xf>
    <xf numFmtId="1" fontId="11" fillId="8" borderId="0" xfId="0" applyNumberFormat="1" applyFont="1" applyFill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49" fontId="16" fillId="6" borderId="0" xfId="0" applyNumberFormat="1" applyFont="1" applyFill="1" applyBorder="1" applyAlignment="1">
      <alignment horizontal="center" vertical="center" wrapText="1"/>
    </xf>
    <xf numFmtId="15" fontId="16" fillId="6" borderId="0" xfId="0" applyNumberFormat="1" applyFont="1" applyFill="1" applyBorder="1" applyAlignment="1">
      <alignment horizontal="center" vertical="center" wrapText="1"/>
    </xf>
    <xf numFmtId="2" fontId="16" fillId="6" borderId="0" xfId="0" applyNumberFormat="1" applyFont="1" applyFill="1" applyBorder="1" applyAlignment="1">
      <alignment horizontal="center" vertical="center" wrapText="1"/>
    </xf>
    <xf numFmtId="164" fontId="6" fillId="3" borderId="0" xfId="0" applyNumberFormat="1" applyFont="1" applyFill="1" applyBorder="1" applyAlignment="1">
      <alignment vertical="center" wrapText="1"/>
    </xf>
    <xf numFmtId="1" fontId="3" fillId="0" borderId="0" xfId="0" applyNumberFormat="1" applyFont="1" applyAlignment="1">
      <alignment horizontal="center" vertical="center" wrapText="1"/>
    </xf>
    <xf numFmtId="15" fontId="3" fillId="9" borderId="0" xfId="0" applyNumberFormat="1" applyFont="1" applyFill="1" applyAlignment="1">
      <alignment horizontal="center" vertical="center" wrapText="1"/>
    </xf>
    <xf numFmtId="0" fontId="15" fillId="3" borderId="0" xfId="0" applyFont="1" applyFill="1" applyAlignment="1">
      <alignment vertical="center" wrapText="1"/>
    </xf>
    <xf numFmtId="15" fontId="3" fillId="8" borderId="0" xfId="0" applyNumberFormat="1" applyFont="1" applyFill="1" applyAlignment="1">
      <alignment horizontal="center" vertical="center" wrapText="1"/>
    </xf>
    <xf numFmtId="165" fontId="2" fillId="3" borderId="0" xfId="0" applyNumberFormat="1" applyFont="1" applyFill="1" applyBorder="1" applyAlignment="1">
      <alignment horizontal="center" wrapText="1"/>
    </xf>
    <xf numFmtId="49" fontId="2" fillId="3" borderId="0" xfId="0" applyNumberFormat="1" applyFont="1" applyFill="1" applyBorder="1" applyAlignment="1">
      <alignment horizontal="center" wrapText="1"/>
    </xf>
    <xf numFmtId="0" fontId="2" fillId="3" borderId="0" xfId="0" applyFont="1" applyFill="1" applyBorder="1" applyAlignment="1">
      <alignment horizontal="center" wrapText="1"/>
    </xf>
    <xf numFmtId="15" fontId="2" fillId="3" borderId="0" xfId="0" applyNumberFormat="1" applyFont="1" applyFill="1" applyBorder="1" applyAlignment="1">
      <alignment horizontal="center" wrapText="1"/>
    </xf>
    <xf numFmtId="15" fontId="5" fillId="3" borderId="0" xfId="0" applyNumberFormat="1" applyFont="1" applyFill="1" applyBorder="1" applyAlignment="1">
      <alignment horizontal="center" wrapText="1"/>
    </xf>
    <xf numFmtId="0" fontId="2" fillId="3" borderId="0" xfId="0" applyFont="1" applyFill="1" applyBorder="1" applyAlignment="1">
      <alignment wrapText="1"/>
    </xf>
    <xf numFmtId="49" fontId="2" fillId="3" borderId="0" xfId="0" applyNumberFormat="1" applyFont="1" applyFill="1" applyBorder="1" applyAlignment="1">
      <alignment wrapText="1"/>
    </xf>
    <xf numFmtId="0" fontId="10" fillId="5" borderId="0" xfId="0" applyFont="1" applyFill="1" applyAlignment="1">
      <alignment horizontal="center" wrapText="1"/>
    </xf>
    <xf numFmtId="2" fontId="2" fillId="3" borderId="0" xfId="0" applyNumberFormat="1" applyFont="1" applyFill="1" applyBorder="1" applyAlignment="1">
      <alignment horizontal="center" wrapText="1"/>
    </xf>
    <xf numFmtId="1" fontId="2" fillId="3" borderId="0" xfId="0" applyNumberFormat="1" applyFont="1" applyFill="1" applyBorder="1" applyAlignment="1">
      <alignment horizontal="center" wrapText="1"/>
    </xf>
    <xf numFmtId="1" fontId="10" fillId="5" borderId="0" xfId="0" applyNumberFormat="1" applyFont="1" applyFill="1" applyAlignment="1">
      <alignment horizontal="center" wrapText="1"/>
    </xf>
    <xf numFmtId="0" fontId="17" fillId="3" borderId="0" xfId="0" applyFont="1" applyFill="1" applyBorder="1" applyAlignment="1">
      <alignment horizontal="center" wrapText="1"/>
    </xf>
    <xf numFmtId="49" fontId="14" fillId="0" borderId="0" xfId="0" applyNumberFormat="1" applyFont="1" applyBorder="1" applyAlignment="1">
      <alignment horizontal="center" vertical="center" wrapText="1"/>
    </xf>
    <xf numFmtId="0" fontId="14" fillId="0" borderId="0" xfId="0" applyFont="1" applyBorder="1" applyAlignment="1">
      <alignment vertical="center" wrapText="1"/>
    </xf>
    <xf numFmtId="3" fontId="14" fillId="0" borderId="0" xfId="0" applyNumberFormat="1" applyFont="1" applyBorder="1" applyAlignment="1">
      <alignment horizontal="center" vertical="center" wrapText="1"/>
    </xf>
    <xf numFmtId="2" fontId="14" fillId="0" borderId="0" xfId="0" applyNumberFormat="1" applyFont="1" applyBorder="1" applyAlignment="1">
      <alignment horizontal="center" vertical="center" wrapText="1"/>
    </xf>
    <xf numFmtId="1" fontId="14" fillId="0" borderId="0" xfId="0" applyNumberFormat="1" applyFont="1" applyBorder="1" applyAlignment="1">
      <alignment horizontal="center" vertical="center" wrapText="1"/>
    </xf>
    <xf numFmtId="1" fontId="14" fillId="0" borderId="0" xfId="0" applyNumberFormat="1" applyFont="1" applyAlignment="1">
      <alignment horizontal="center" vertical="center" wrapText="1"/>
    </xf>
    <xf numFmtId="0" fontId="14" fillId="0" borderId="0" xfId="0" applyFont="1" applyBorder="1" applyAlignment="1">
      <alignment horizontal="left" vertical="center" wrapText="1"/>
    </xf>
    <xf numFmtId="49" fontId="3" fillId="0" borderId="0" xfId="0" quotePrefix="1" applyNumberFormat="1" applyFont="1" applyBorder="1" applyAlignment="1">
      <alignment horizontal="center" vertical="center" wrapText="1"/>
    </xf>
    <xf numFmtId="0" fontId="3" fillId="0" borderId="0" xfId="3214" applyFont="1" applyBorder="1" applyAlignment="1">
      <alignment horizontal="left" vertical="center" wrapText="1"/>
    </xf>
    <xf numFmtId="0" fontId="11" fillId="0" borderId="0" xfId="0" applyFont="1" applyBorder="1" applyAlignment="1">
      <alignment vertical="center" wrapText="1"/>
    </xf>
    <xf numFmtId="15" fontId="14" fillId="0" borderId="0" xfId="0" applyNumberFormat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15" fontId="11" fillId="0" borderId="0" xfId="0" applyNumberFormat="1" applyFont="1" applyAlignment="1">
      <alignment horizontal="center" vertical="center" wrapText="1"/>
    </xf>
    <xf numFmtId="15" fontId="12" fillId="0" borderId="0" xfId="0" applyNumberFormat="1" applyFont="1" applyAlignment="1">
      <alignment horizontal="center" vertical="center" wrapText="1"/>
    </xf>
    <xf numFmtId="49" fontId="14" fillId="0" borderId="0" xfId="0" quotePrefix="1" applyNumberFormat="1" applyFont="1" applyBorder="1" applyAlignment="1">
      <alignment horizontal="center" vertical="center" wrapText="1"/>
    </xf>
    <xf numFmtId="15" fontId="4" fillId="9" borderId="0" xfId="0" applyNumberFormat="1" applyFont="1" applyFill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3" fontId="3" fillId="0" borderId="0" xfId="0" applyNumberFormat="1" applyFont="1" applyAlignment="1">
      <alignment horizontal="center" vertical="center" wrapText="1"/>
    </xf>
    <xf numFmtId="0" fontId="22" fillId="0" borderId="0" xfId="0" applyFont="1" applyBorder="1" applyAlignment="1">
      <alignment vertical="center"/>
    </xf>
    <xf numFmtId="1" fontId="11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22" fillId="0" borderId="0" xfId="3214" applyFont="1" applyBorder="1" applyAlignment="1">
      <alignment horizontal="left" vertical="center" wrapText="1"/>
    </xf>
    <xf numFmtId="0" fontId="15" fillId="0" borderId="0" xfId="0" applyFont="1" applyBorder="1" applyAlignment="1">
      <alignment vertical="center"/>
    </xf>
    <xf numFmtId="0" fontId="13" fillId="3" borderId="0" xfId="0" applyFont="1" applyFill="1" applyAlignment="1">
      <alignment vertical="center" wrapText="1"/>
    </xf>
    <xf numFmtId="0" fontId="13" fillId="0" borderId="0" xfId="0" applyFont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164" fontId="6" fillId="3" borderId="0" xfId="0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3215">
    <cellStyle name="Followed Hyperlink" xfId="1" builtinId="9" hidden="1"/>
    <cellStyle name="Followed Hyperlink" xfId="2" builtinId="9" hidden="1"/>
    <cellStyle name="Followed Hyperlink" xfId="3" builtinId="9" hidden="1"/>
    <cellStyle name="Followed Hyperlink" xfId="4" builtinId="9" hidden="1"/>
    <cellStyle name="Followed Hyperlink" xfId="5" builtinId="9" hidden="1"/>
    <cellStyle name="Followed Hyperlink" xfId="6" builtinId="9" hidden="1"/>
    <cellStyle name="Followed Hyperlink" xfId="7" builtinId="9" hidden="1"/>
    <cellStyle name="Followed Hyperlink" xfId="8" builtinId="9" hidden="1"/>
    <cellStyle name="Followed Hyperlink" xfId="9" builtinId="9" hidden="1"/>
    <cellStyle name="Followed Hyperlink" xfId="10" builtinId="9" hidden="1"/>
    <cellStyle name="Followed Hyperlink" xfId="11" builtinId="9" hidden="1"/>
    <cellStyle name="Followed Hyperlink" xfId="12" builtinId="9" hidden="1"/>
    <cellStyle name="Followed Hyperlink" xfId="13" builtinId="9" hidden="1"/>
    <cellStyle name="Followed Hyperlink" xfId="14" builtinId="9" hidden="1"/>
    <cellStyle name="Followed Hyperlink" xfId="15" builtinId="9" hidden="1"/>
    <cellStyle name="Followed Hyperlink" xfId="16" builtinId="9" hidden="1"/>
    <cellStyle name="Followed Hyperlink" xfId="17" builtinId="9" hidden="1"/>
    <cellStyle name="Followed Hyperlink" xfId="18" builtinId="9" hidden="1"/>
    <cellStyle name="Followed Hyperlink" xfId="19" builtinId="9" hidden="1"/>
    <cellStyle name="Followed Hyperlink" xfId="20" builtinId="9" hidden="1"/>
    <cellStyle name="Followed Hyperlink" xfId="21" builtinId="9" hidden="1"/>
    <cellStyle name="Followed Hyperlink" xfId="22" builtinId="9" hidden="1"/>
    <cellStyle name="Followed Hyperlink" xfId="23" builtinId="9" hidden="1"/>
    <cellStyle name="Followed Hyperlink" xfId="24" builtinId="9" hidden="1"/>
    <cellStyle name="Followed Hyperlink" xfId="25" builtinId="9" hidden="1"/>
    <cellStyle name="Followed Hyperlink" xfId="26" builtinId="9" hidden="1"/>
    <cellStyle name="Followed Hyperlink" xfId="27" builtinId="9" hidden="1"/>
    <cellStyle name="Followed Hyperlink" xfId="28" builtinId="9" hidden="1"/>
    <cellStyle name="Followed Hyperlink" xfId="29" builtinId="9" hidden="1"/>
    <cellStyle name="Followed Hyperlink" xfId="30" builtinId="9" hidden="1"/>
    <cellStyle name="Followed Hyperlink" xfId="31" builtinId="9" hidden="1"/>
    <cellStyle name="Followed Hyperlink" xfId="32" builtinId="9" hidden="1"/>
    <cellStyle name="Followed Hyperlink" xfId="33" builtinId="9" hidden="1"/>
    <cellStyle name="Followed Hyperlink" xfId="34" builtinId="9" hidden="1"/>
    <cellStyle name="Followed Hyperlink" xfId="35" builtinId="9" hidden="1"/>
    <cellStyle name="Followed Hyperlink" xfId="36" builtinId="9" hidden="1"/>
    <cellStyle name="Followed Hyperlink" xfId="37" builtinId="9" hidden="1"/>
    <cellStyle name="Followed Hyperlink" xfId="38" builtinId="9" hidden="1"/>
    <cellStyle name="Followed Hyperlink" xfId="39" builtinId="9" hidden="1"/>
    <cellStyle name="Followed Hyperlink" xfId="40" builtinId="9" hidden="1"/>
    <cellStyle name="Followed Hyperlink" xfId="41" builtinId="9" hidden="1"/>
    <cellStyle name="Followed Hyperlink" xfId="42" builtinId="9" hidden="1"/>
    <cellStyle name="Followed Hyperlink" xfId="43" builtinId="9" hidden="1"/>
    <cellStyle name="Followed Hyperlink" xfId="44" builtinId="9" hidden="1"/>
    <cellStyle name="Followed Hyperlink" xfId="45" builtinId="9" hidden="1"/>
    <cellStyle name="Followed Hyperlink" xfId="46" builtinId="9" hidden="1"/>
    <cellStyle name="Followed Hyperlink" xfId="47" builtinId="9" hidden="1"/>
    <cellStyle name="Followed Hyperlink" xfId="48" builtinId="9" hidden="1"/>
    <cellStyle name="Followed Hyperlink" xfId="49" builtinId="9" hidden="1"/>
    <cellStyle name="Followed Hyperlink" xfId="50" builtinId="9" hidden="1"/>
    <cellStyle name="Followed Hyperlink" xfId="51" builtinId="9" hidden="1"/>
    <cellStyle name="Followed Hyperlink" xfId="52" builtinId="9" hidden="1"/>
    <cellStyle name="Followed Hyperlink" xfId="53" builtinId="9" hidden="1"/>
    <cellStyle name="Followed Hyperlink" xfId="54" builtinId="9" hidden="1"/>
    <cellStyle name="Followed Hyperlink" xfId="55" builtinId="9" hidden="1"/>
    <cellStyle name="Followed Hyperlink" xfId="56" builtinId="9" hidden="1"/>
    <cellStyle name="Followed Hyperlink" xfId="57" builtinId="9" hidden="1"/>
    <cellStyle name="Followed Hyperlink" xfId="58" builtinId="9" hidden="1"/>
    <cellStyle name="Followed Hyperlink" xfId="59" builtinId="9" hidden="1"/>
    <cellStyle name="Followed Hyperlink" xfId="60" builtinId="9" hidden="1"/>
    <cellStyle name="Followed Hyperlink" xfId="61" builtinId="9" hidden="1"/>
    <cellStyle name="Followed Hyperlink" xfId="62" builtinId="9" hidden="1"/>
    <cellStyle name="Followed Hyperlink" xfId="63" builtinId="9" hidden="1"/>
    <cellStyle name="Followed Hyperlink" xfId="64" builtinId="9" hidden="1"/>
    <cellStyle name="Followed Hyperlink" xfId="65" builtinId="9" hidden="1"/>
    <cellStyle name="Followed Hyperlink" xfId="66" builtinId="9" hidden="1"/>
    <cellStyle name="Followed Hyperlink" xfId="67" builtinId="9" hidden="1"/>
    <cellStyle name="Followed Hyperlink" xfId="68" builtinId="9" hidden="1"/>
    <cellStyle name="Followed Hyperlink" xfId="69" builtinId="9" hidden="1"/>
    <cellStyle name="Followed Hyperlink" xfId="70" builtinId="9" hidden="1"/>
    <cellStyle name="Followed Hyperlink" xfId="71" builtinId="9" hidden="1"/>
    <cellStyle name="Followed Hyperlink" xfId="72" builtinId="9" hidden="1"/>
    <cellStyle name="Followed Hyperlink" xfId="73" builtinId="9" hidden="1"/>
    <cellStyle name="Followed Hyperlink" xfId="74" builtinId="9" hidden="1"/>
    <cellStyle name="Followed Hyperlink" xfId="75" builtinId="9" hidden="1"/>
    <cellStyle name="Followed Hyperlink" xfId="76" builtinId="9" hidden="1"/>
    <cellStyle name="Followed Hyperlink" xfId="77" builtinId="9" hidden="1"/>
    <cellStyle name="Followed Hyperlink" xfId="78" builtinId="9" hidden="1"/>
    <cellStyle name="Followed Hyperlink" xfId="79" builtinId="9" hidden="1"/>
    <cellStyle name="Followed Hyperlink" xfId="80" builtinId="9" hidden="1"/>
    <cellStyle name="Followed Hyperlink" xfId="81" builtinId="9" hidden="1"/>
    <cellStyle name="Followed Hyperlink" xfId="82" builtinId="9" hidden="1"/>
    <cellStyle name="Followed Hyperlink" xfId="83" builtinId="9" hidden="1"/>
    <cellStyle name="Followed Hyperlink" xfId="84" builtinId="9" hidden="1"/>
    <cellStyle name="Followed Hyperlink" xfId="85" builtinId="9" hidden="1"/>
    <cellStyle name="Followed Hyperlink" xfId="86" builtinId="9" hidden="1"/>
    <cellStyle name="Followed Hyperlink" xfId="87" builtinId="9" hidden="1"/>
    <cellStyle name="Followed Hyperlink" xfId="88" builtinId="9" hidden="1"/>
    <cellStyle name="Followed Hyperlink" xfId="89" builtinId="9" hidden="1"/>
    <cellStyle name="Followed Hyperlink" xfId="90" builtinId="9" hidden="1"/>
    <cellStyle name="Followed Hyperlink" xfId="91" builtinId="9" hidden="1"/>
    <cellStyle name="Followed Hyperlink" xfId="92" builtinId="9" hidden="1"/>
    <cellStyle name="Followed Hyperlink" xfId="93" builtinId="9" hidden="1"/>
    <cellStyle name="Followed Hyperlink" xfId="94" builtinId="9" hidden="1"/>
    <cellStyle name="Followed Hyperlink" xfId="95" builtinId="9" hidden="1"/>
    <cellStyle name="Followed Hyperlink" xfId="96" builtinId="9" hidden="1"/>
    <cellStyle name="Followed Hyperlink" xfId="97" builtinId="9" hidden="1"/>
    <cellStyle name="Followed Hyperlink" xfId="98" builtinId="9" hidden="1"/>
    <cellStyle name="Followed Hyperlink" xfId="99" builtinId="9" hidden="1"/>
    <cellStyle name="Followed Hyperlink" xfId="100" builtinId="9" hidden="1"/>
    <cellStyle name="Followed Hyperlink" xfId="101" builtinId="9" hidden="1"/>
    <cellStyle name="Followed Hyperlink" xfId="102" builtinId="9" hidden="1"/>
    <cellStyle name="Followed Hyperlink" xfId="103" builtinId="9" hidden="1"/>
    <cellStyle name="Followed Hyperlink" xfId="104" builtinId="9" hidden="1"/>
    <cellStyle name="Followed Hyperlink" xfId="105" builtinId="9" hidden="1"/>
    <cellStyle name="Followed Hyperlink" xfId="106" builtinId="9" hidden="1"/>
    <cellStyle name="Followed Hyperlink" xfId="107" builtinId="9" hidden="1"/>
    <cellStyle name="Followed Hyperlink" xfId="108" builtinId="9" hidden="1"/>
    <cellStyle name="Followed Hyperlink" xfId="109" builtinId="9" hidden="1"/>
    <cellStyle name="Followed Hyperlink" xfId="110" builtinId="9" hidden="1"/>
    <cellStyle name="Followed Hyperlink" xfId="111" builtinId="9" hidden="1"/>
    <cellStyle name="Followed Hyperlink" xfId="112" builtinId="9" hidden="1"/>
    <cellStyle name="Followed Hyperlink" xfId="113" builtinId="9" hidden="1"/>
    <cellStyle name="Followed Hyperlink" xfId="114" builtinId="9" hidden="1"/>
    <cellStyle name="Followed Hyperlink" xfId="115" builtinId="9" hidden="1"/>
    <cellStyle name="Followed Hyperlink" xfId="116" builtinId="9" hidden="1"/>
    <cellStyle name="Followed Hyperlink" xfId="117" builtinId="9" hidden="1"/>
    <cellStyle name="Followed Hyperlink" xfId="118" builtinId="9" hidden="1"/>
    <cellStyle name="Followed Hyperlink" xfId="119" builtinId="9" hidden="1"/>
    <cellStyle name="Followed Hyperlink" xfId="120" builtinId="9" hidden="1"/>
    <cellStyle name="Followed Hyperlink" xfId="121" builtinId="9" hidden="1"/>
    <cellStyle name="Followed Hyperlink" xfId="122" builtinId="9" hidden="1"/>
    <cellStyle name="Followed Hyperlink" xfId="123" builtinId="9" hidden="1"/>
    <cellStyle name="Followed Hyperlink" xfId="124" builtinId="9" hidden="1"/>
    <cellStyle name="Followed Hyperlink" xfId="125" builtinId="9" hidden="1"/>
    <cellStyle name="Followed Hyperlink" xfId="126" builtinId="9" hidden="1"/>
    <cellStyle name="Followed Hyperlink" xfId="127" builtinId="9" hidden="1"/>
    <cellStyle name="Followed Hyperlink" xfId="128" builtinId="9" hidden="1"/>
    <cellStyle name="Followed Hyperlink" xfId="129" builtinId="9" hidden="1"/>
    <cellStyle name="Followed Hyperlink" xfId="130" builtinId="9" hidden="1"/>
    <cellStyle name="Followed Hyperlink" xfId="131" builtinId="9" hidden="1"/>
    <cellStyle name="Followed Hyperlink" xfId="132" builtinId="9" hidden="1"/>
    <cellStyle name="Followed Hyperlink" xfId="133" builtinId="9" hidden="1"/>
    <cellStyle name="Followed Hyperlink" xfId="134" builtinId="9" hidden="1"/>
    <cellStyle name="Followed Hyperlink" xfId="135" builtinId="9" hidden="1"/>
    <cellStyle name="Followed Hyperlink" xfId="136" builtinId="9" hidden="1"/>
    <cellStyle name="Followed Hyperlink" xfId="137" builtinId="9" hidden="1"/>
    <cellStyle name="Followed Hyperlink" xfId="138" builtinId="9" hidden="1"/>
    <cellStyle name="Followed Hyperlink" xfId="139" builtinId="9" hidden="1"/>
    <cellStyle name="Followed Hyperlink" xfId="140" builtinId="9" hidden="1"/>
    <cellStyle name="Followed Hyperlink" xfId="141" builtinId="9" hidden="1"/>
    <cellStyle name="Followed Hyperlink" xfId="142" builtinId="9" hidden="1"/>
    <cellStyle name="Followed Hyperlink" xfId="143" builtinId="9" hidden="1"/>
    <cellStyle name="Followed Hyperlink" xfId="144" builtinId="9" hidden="1"/>
    <cellStyle name="Followed Hyperlink" xfId="145" builtinId="9" hidden="1"/>
    <cellStyle name="Followed Hyperlink" xfId="146" builtinId="9" hidden="1"/>
    <cellStyle name="Followed Hyperlink" xfId="147" builtinId="9" hidden="1"/>
    <cellStyle name="Followed Hyperlink" xfId="148" builtinId="9" hidden="1"/>
    <cellStyle name="Followed Hyperlink" xfId="149" builtinId="9" hidden="1"/>
    <cellStyle name="Followed Hyperlink" xfId="150" builtinId="9" hidden="1"/>
    <cellStyle name="Followed Hyperlink" xfId="151" builtinId="9" hidden="1"/>
    <cellStyle name="Followed Hyperlink" xfId="152" builtinId="9" hidden="1"/>
    <cellStyle name="Followed Hyperlink" xfId="153" builtinId="9" hidden="1"/>
    <cellStyle name="Followed Hyperlink" xfId="154" builtinId="9" hidden="1"/>
    <cellStyle name="Followed Hyperlink" xfId="155" builtinId="9" hidden="1"/>
    <cellStyle name="Followed Hyperlink" xfId="156" builtinId="9" hidden="1"/>
    <cellStyle name="Followed Hyperlink" xfId="157" builtinId="9" hidden="1"/>
    <cellStyle name="Followed Hyperlink" xfId="158" builtinId="9" hidden="1"/>
    <cellStyle name="Followed Hyperlink" xfId="159" builtinId="9" hidden="1"/>
    <cellStyle name="Followed Hyperlink" xfId="160" builtinId="9" hidden="1"/>
    <cellStyle name="Followed Hyperlink" xfId="161" builtinId="9" hidden="1"/>
    <cellStyle name="Followed Hyperlink" xfId="162" builtinId="9" hidden="1"/>
    <cellStyle name="Followed Hyperlink" xfId="163" builtinId="9" hidden="1"/>
    <cellStyle name="Followed Hyperlink" xfId="164" builtinId="9" hidden="1"/>
    <cellStyle name="Followed Hyperlink" xfId="165" builtinId="9" hidden="1"/>
    <cellStyle name="Followed Hyperlink" xfId="166" builtinId="9" hidden="1"/>
    <cellStyle name="Followed Hyperlink" xfId="167" builtinId="9" hidden="1"/>
    <cellStyle name="Followed Hyperlink" xfId="168" builtinId="9" hidden="1"/>
    <cellStyle name="Followed Hyperlink" xfId="169" builtinId="9" hidden="1"/>
    <cellStyle name="Followed Hyperlink" xfId="170" builtinId="9" hidden="1"/>
    <cellStyle name="Followed Hyperlink" xfId="171" builtinId="9" hidden="1"/>
    <cellStyle name="Followed Hyperlink" xfId="172" builtinId="9" hidden="1"/>
    <cellStyle name="Followed Hyperlink" xfId="173" builtinId="9" hidden="1"/>
    <cellStyle name="Followed Hyperlink" xfId="174" builtinId="9" hidden="1"/>
    <cellStyle name="Followed Hyperlink" xfId="175" builtinId="9" hidden="1"/>
    <cellStyle name="Followed Hyperlink" xfId="176" builtinId="9" hidden="1"/>
    <cellStyle name="Followed Hyperlink" xfId="177" builtinId="9" hidden="1"/>
    <cellStyle name="Followed Hyperlink" xfId="178" builtinId="9" hidden="1"/>
    <cellStyle name="Followed Hyperlink" xfId="179" builtinId="9" hidden="1"/>
    <cellStyle name="Followed Hyperlink" xfId="180" builtinId="9" hidden="1"/>
    <cellStyle name="Followed Hyperlink" xfId="181" builtinId="9" hidden="1"/>
    <cellStyle name="Followed Hyperlink" xfId="182" builtinId="9" hidden="1"/>
    <cellStyle name="Followed Hyperlink" xfId="183" builtinId="9" hidden="1"/>
    <cellStyle name="Followed Hyperlink" xfId="184" builtinId="9" hidden="1"/>
    <cellStyle name="Followed Hyperlink" xfId="185" builtinId="9" hidden="1"/>
    <cellStyle name="Followed Hyperlink" xfId="186" builtinId="9" hidden="1"/>
    <cellStyle name="Followed Hyperlink" xfId="187" builtinId="9" hidden="1"/>
    <cellStyle name="Followed Hyperlink" xfId="188" builtinId="9" hidden="1"/>
    <cellStyle name="Followed Hyperlink" xfId="189" builtinId="9" hidden="1"/>
    <cellStyle name="Followed Hyperlink" xfId="190" builtinId="9" hidden="1"/>
    <cellStyle name="Followed Hyperlink" xfId="191" builtinId="9" hidden="1"/>
    <cellStyle name="Followed Hyperlink" xfId="192" builtinId="9" hidden="1"/>
    <cellStyle name="Followed Hyperlink" xfId="193" builtinId="9" hidden="1"/>
    <cellStyle name="Followed Hyperlink" xfId="194" builtinId="9" hidden="1"/>
    <cellStyle name="Followed Hyperlink" xfId="195" builtinId="9" hidden="1"/>
    <cellStyle name="Followed Hyperlink" xfId="196" builtinId="9" hidden="1"/>
    <cellStyle name="Followed Hyperlink" xfId="197" builtinId="9" hidden="1"/>
    <cellStyle name="Followed Hyperlink" xfId="198" builtinId="9" hidden="1"/>
    <cellStyle name="Followed Hyperlink" xfId="199" builtinId="9" hidden="1"/>
    <cellStyle name="Followed Hyperlink" xfId="200" builtinId="9" hidden="1"/>
    <cellStyle name="Followed Hyperlink" xfId="201" builtinId="9" hidden="1"/>
    <cellStyle name="Followed Hyperlink" xfId="202" builtinId="9" hidden="1"/>
    <cellStyle name="Followed Hyperlink" xfId="203" builtinId="9" hidden="1"/>
    <cellStyle name="Followed Hyperlink" xfId="204" builtinId="9" hidden="1"/>
    <cellStyle name="Followed Hyperlink" xfId="205" builtinId="9" hidden="1"/>
    <cellStyle name="Followed Hyperlink" xfId="206" builtinId="9" hidden="1"/>
    <cellStyle name="Followed Hyperlink" xfId="207" builtinId="9" hidden="1"/>
    <cellStyle name="Followed Hyperlink" xfId="208" builtinId="9" hidden="1"/>
    <cellStyle name="Followed Hyperlink" xfId="209" builtinId="9" hidden="1"/>
    <cellStyle name="Followed Hyperlink" xfId="210" builtinId="9" hidden="1"/>
    <cellStyle name="Followed Hyperlink" xfId="211" builtinId="9" hidden="1"/>
    <cellStyle name="Followed Hyperlink" xfId="212" builtinId="9" hidden="1"/>
    <cellStyle name="Followed Hyperlink" xfId="213" builtinId="9" hidden="1"/>
    <cellStyle name="Followed Hyperlink" xfId="214" builtinId="9" hidden="1"/>
    <cellStyle name="Followed Hyperlink" xfId="215" builtinId="9" hidden="1"/>
    <cellStyle name="Followed Hyperlink" xfId="216" builtinId="9" hidden="1"/>
    <cellStyle name="Followed Hyperlink" xfId="217" builtinId="9" hidden="1"/>
    <cellStyle name="Followed Hyperlink" xfId="218" builtinId="9" hidden="1"/>
    <cellStyle name="Followed Hyperlink" xfId="219" builtinId="9" hidden="1"/>
    <cellStyle name="Followed Hyperlink" xfId="220" builtinId="9" hidden="1"/>
    <cellStyle name="Followed Hyperlink" xfId="221" builtinId="9" hidden="1"/>
    <cellStyle name="Followed Hyperlink" xfId="222" builtinId="9" hidden="1"/>
    <cellStyle name="Followed Hyperlink" xfId="223" builtinId="9" hidden="1"/>
    <cellStyle name="Followed Hyperlink" xfId="224" builtinId="9" hidden="1"/>
    <cellStyle name="Followed Hyperlink" xfId="225" builtinId="9" hidden="1"/>
    <cellStyle name="Followed Hyperlink" xfId="226" builtinId="9" hidden="1"/>
    <cellStyle name="Followed Hyperlink" xfId="227" builtinId="9" hidden="1"/>
    <cellStyle name="Followed Hyperlink" xfId="228" builtinId="9" hidden="1"/>
    <cellStyle name="Followed Hyperlink" xfId="229" builtinId="9" hidden="1"/>
    <cellStyle name="Followed Hyperlink" xfId="230" builtinId="9" hidden="1"/>
    <cellStyle name="Followed Hyperlink" xfId="231" builtinId="9" hidden="1"/>
    <cellStyle name="Followed Hyperlink" xfId="232" builtinId="9" hidden="1"/>
    <cellStyle name="Followed Hyperlink" xfId="233" builtinId="9" hidden="1"/>
    <cellStyle name="Followed Hyperlink" xfId="234" builtinId="9" hidden="1"/>
    <cellStyle name="Followed Hyperlink" xfId="235" builtinId="9" hidden="1"/>
    <cellStyle name="Followed Hyperlink" xfId="236" builtinId="9" hidden="1"/>
    <cellStyle name="Followed Hyperlink" xfId="237" builtinId="9" hidden="1"/>
    <cellStyle name="Followed Hyperlink" xfId="238" builtinId="9" hidden="1"/>
    <cellStyle name="Followed Hyperlink" xfId="239" builtinId="9" hidden="1"/>
    <cellStyle name="Followed Hyperlink" xfId="240" builtinId="9" hidden="1"/>
    <cellStyle name="Followed Hyperlink" xfId="241" builtinId="9" hidden="1"/>
    <cellStyle name="Followed Hyperlink" xfId="242" builtinId="9" hidden="1"/>
    <cellStyle name="Followed Hyperlink" xfId="243" builtinId="9" hidden="1"/>
    <cellStyle name="Followed Hyperlink" xfId="244" builtinId="9" hidden="1"/>
    <cellStyle name="Followed Hyperlink" xfId="245" builtinId="9" hidden="1"/>
    <cellStyle name="Followed Hyperlink" xfId="246" builtinId="9" hidden="1"/>
    <cellStyle name="Followed Hyperlink" xfId="247" builtinId="9" hidden="1"/>
    <cellStyle name="Followed Hyperlink" xfId="248" builtinId="9" hidden="1"/>
    <cellStyle name="Followed Hyperlink" xfId="249" builtinId="9" hidden="1"/>
    <cellStyle name="Followed Hyperlink" xfId="250" builtinId="9" hidden="1"/>
    <cellStyle name="Followed Hyperlink" xfId="251" builtinId="9" hidden="1"/>
    <cellStyle name="Followed Hyperlink" xfId="252" builtinId="9" hidden="1"/>
    <cellStyle name="Followed Hyperlink" xfId="253" builtinId="9" hidden="1"/>
    <cellStyle name="Followed Hyperlink" xfId="254" builtinId="9" hidden="1"/>
    <cellStyle name="Followed Hyperlink" xfId="255" builtinId="9" hidden="1"/>
    <cellStyle name="Followed Hyperlink" xfId="256" builtinId="9" hidden="1"/>
    <cellStyle name="Followed Hyperlink" xfId="257" builtinId="9" hidden="1"/>
    <cellStyle name="Followed Hyperlink" xfId="258" builtinId="9" hidden="1"/>
    <cellStyle name="Followed Hyperlink" xfId="259" builtinId="9" hidden="1"/>
    <cellStyle name="Followed Hyperlink" xfId="260" builtinId="9" hidden="1"/>
    <cellStyle name="Followed Hyperlink" xfId="261" builtinId="9" hidden="1"/>
    <cellStyle name="Followed Hyperlink" xfId="262" builtinId="9" hidden="1"/>
    <cellStyle name="Followed Hyperlink" xfId="263" builtinId="9" hidden="1"/>
    <cellStyle name="Followed Hyperlink" xfId="264" builtinId="9" hidden="1"/>
    <cellStyle name="Followed Hyperlink" xfId="265" builtinId="9" hidden="1"/>
    <cellStyle name="Followed Hyperlink" xfId="266" builtinId="9" hidden="1"/>
    <cellStyle name="Followed Hyperlink" xfId="267" builtinId="9" hidden="1"/>
    <cellStyle name="Followed Hyperlink" xfId="268" builtinId="9" hidden="1"/>
    <cellStyle name="Followed Hyperlink" xfId="269" builtinId="9" hidden="1"/>
    <cellStyle name="Followed Hyperlink" xfId="270" builtinId="9" hidden="1"/>
    <cellStyle name="Followed Hyperlink" xfId="271" builtinId="9" hidden="1"/>
    <cellStyle name="Followed Hyperlink" xfId="272" builtinId="9" hidden="1"/>
    <cellStyle name="Followed Hyperlink" xfId="273" builtinId="9" hidden="1"/>
    <cellStyle name="Followed Hyperlink" xfId="274" builtinId="9" hidden="1"/>
    <cellStyle name="Followed Hyperlink" xfId="275" builtinId="9" hidden="1"/>
    <cellStyle name="Followed Hyperlink" xfId="276" builtinId="9" hidden="1"/>
    <cellStyle name="Followed Hyperlink" xfId="277" builtinId="9" hidden="1"/>
    <cellStyle name="Followed Hyperlink" xfId="278" builtinId="9" hidden="1"/>
    <cellStyle name="Followed Hyperlink" xfId="279" builtinId="9" hidden="1"/>
    <cellStyle name="Followed Hyperlink" xfId="280" builtinId="9" hidden="1"/>
    <cellStyle name="Followed Hyperlink" xfId="281" builtinId="9" hidden="1"/>
    <cellStyle name="Followed Hyperlink" xfId="282" builtinId="9" hidden="1"/>
    <cellStyle name="Followed Hyperlink" xfId="283" builtinId="9" hidden="1"/>
    <cellStyle name="Followed Hyperlink" xfId="284" builtinId="9" hidden="1"/>
    <cellStyle name="Followed Hyperlink" xfId="285" builtinId="9" hidden="1"/>
    <cellStyle name="Followed Hyperlink" xfId="286" builtinId="9" hidden="1"/>
    <cellStyle name="Followed Hyperlink" xfId="287" builtinId="9" hidden="1"/>
    <cellStyle name="Followed Hyperlink" xfId="288" builtinId="9" hidden="1"/>
    <cellStyle name="Followed Hyperlink" xfId="289" builtinId="9" hidden="1"/>
    <cellStyle name="Followed Hyperlink" xfId="290" builtinId="9" hidden="1"/>
    <cellStyle name="Followed Hyperlink" xfId="291" builtinId="9" hidden="1"/>
    <cellStyle name="Followed Hyperlink" xfId="292" builtinId="9" hidden="1"/>
    <cellStyle name="Followed Hyperlink" xfId="293" builtinId="9" hidden="1"/>
    <cellStyle name="Followed Hyperlink" xfId="294" builtinId="9" hidden="1"/>
    <cellStyle name="Followed Hyperlink" xfId="295" builtinId="9" hidden="1"/>
    <cellStyle name="Followed Hyperlink" xfId="296" builtinId="9" hidden="1"/>
    <cellStyle name="Followed Hyperlink" xfId="297" builtinId="9" hidden="1"/>
    <cellStyle name="Followed Hyperlink" xfId="298" builtinId="9" hidden="1"/>
    <cellStyle name="Followed Hyperlink" xfId="299" builtinId="9" hidden="1"/>
    <cellStyle name="Followed Hyperlink" xfId="300" builtinId="9" hidden="1"/>
    <cellStyle name="Followed Hyperlink" xfId="301" builtinId="9" hidden="1"/>
    <cellStyle name="Followed Hyperlink" xfId="302" builtinId="9" hidden="1"/>
    <cellStyle name="Followed Hyperlink" xfId="303" builtinId="9" hidden="1"/>
    <cellStyle name="Followed Hyperlink" xfId="304" builtinId="9" hidden="1"/>
    <cellStyle name="Followed Hyperlink" xfId="305" builtinId="9" hidden="1"/>
    <cellStyle name="Followed Hyperlink" xfId="306" builtinId="9" hidden="1"/>
    <cellStyle name="Followed Hyperlink" xfId="307" builtinId="9" hidden="1"/>
    <cellStyle name="Followed Hyperlink" xfId="308" builtinId="9" hidden="1"/>
    <cellStyle name="Followed Hyperlink" xfId="309" builtinId="9" hidden="1"/>
    <cellStyle name="Followed Hyperlink" xfId="310" builtinId="9" hidden="1"/>
    <cellStyle name="Followed Hyperlink" xfId="311" builtinId="9" hidden="1"/>
    <cellStyle name="Followed Hyperlink" xfId="312" builtinId="9" hidden="1"/>
    <cellStyle name="Followed Hyperlink" xfId="313" builtinId="9" hidden="1"/>
    <cellStyle name="Followed Hyperlink" xfId="314" builtinId="9" hidden="1"/>
    <cellStyle name="Followed Hyperlink" xfId="315" builtinId="9" hidden="1"/>
    <cellStyle name="Followed Hyperlink" xfId="316" builtinId="9" hidden="1"/>
    <cellStyle name="Followed Hyperlink" xfId="317" builtinId="9" hidden="1"/>
    <cellStyle name="Followed Hyperlink" xfId="318" builtinId="9" hidden="1"/>
    <cellStyle name="Followed Hyperlink" xfId="319" builtinId="9" hidden="1"/>
    <cellStyle name="Followed Hyperlink" xfId="320" builtinId="9" hidden="1"/>
    <cellStyle name="Followed Hyperlink" xfId="321" builtinId="9" hidden="1"/>
    <cellStyle name="Followed Hyperlink" xfId="322" builtinId="9" hidden="1"/>
    <cellStyle name="Followed Hyperlink" xfId="323" builtinId="9" hidden="1"/>
    <cellStyle name="Followed Hyperlink" xfId="324" builtinId="9" hidden="1"/>
    <cellStyle name="Followed Hyperlink" xfId="325" builtinId="9" hidden="1"/>
    <cellStyle name="Followed Hyperlink" xfId="326" builtinId="9" hidden="1"/>
    <cellStyle name="Followed Hyperlink" xfId="327" builtinId="9" hidden="1"/>
    <cellStyle name="Followed Hyperlink" xfId="328" builtinId="9" hidden="1"/>
    <cellStyle name="Followed Hyperlink" xfId="329" builtinId="9" hidden="1"/>
    <cellStyle name="Followed Hyperlink" xfId="330" builtinId="9" hidden="1"/>
    <cellStyle name="Followed Hyperlink" xfId="331" builtinId="9" hidden="1"/>
    <cellStyle name="Followed Hyperlink" xfId="332" builtinId="9" hidden="1"/>
    <cellStyle name="Followed Hyperlink" xfId="333" builtinId="9" hidden="1"/>
    <cellStyle name="Followed Hyperlink" xfId="334" builtinId="9" hidden="1"/>
    <cellStyle name="Followed Hyperlink" xfId="335" builtinId="9" hidden="1"/>
    <cellStyle name="Followed Hyperlink" xfId="336" builtinId="9" hidden="1"/>
    <cellStyle name="Followed Hyperlink" xfId="337" builtinId="9" hidden="1"/>
    <cellStyle name="Followed Hyperlink" xfId="338" builtinId="9" hidden="1"/>
    <cellStyle name="Followed Hyperlink" xfId="339" builtinId="9" hidden="1"/>
    <cellStyle name="Followed Hyperlink" xfId="340" builtinId="9" hidden="1"/>
    <cellStyle name="Followed Hyperlink" xfId="341" builtinId="9" hidden="1"/>
    <cellStyle name="Followed Hyperlink" xfId="342" builtinId="9" hidden="1"/>
    <cellStyle name="Followed Hyperlink" xfId="343" builtinId="9" hidden="1"/>
    <cellStyle name="Followed Hyperlink" xfId="344" builtinId="9" hidden="1"/>
    <cellStyle name="Followed Hyperlink" xfId="345" builtinId="9" hidden="1"/>
    <cellStyle name="Followed Hyperlink" xfId="346" builtinId="9" hidden="1"/>
    <cellStyle name="Followed Hyperlink" xfId="347" builtinId="9" hidden="1"/>
    <cellStyle name="Followed Hyperlink" xfId="348" builtinId="9" hidden="1"/>
    <cellStyle name="Followed Hyperlink" xfId="349" builtinId="9" hidden="1"/>
    <cellStyle name="Followed Hyperlink" xfId="350" builtinId="9" hidden="1"/>
    <cellStyle name="Followed Hyperlink" xfId="351" builtinId="9" hidden="1"/>
    <cellStyle name="Followed Hyperlink" xfId="352" builtinId="9" hidden="1"/>
    <cellStyle name="Followed Hyperlink" xfId="353" builtinId="9" hidden="1"/>
    <cellStyle name="Followed Hyperlink" xfId="354" builtinId="9" hidden="1"/>
    <cellStyle name="Followed Hyperlink" xfId="355" builtinId="9" hidden="1"/>
    <cellStyle name="Followed Hyperlink" xfId="356" builtinId="9" hidden="1"/>
    <cellStyle name="Followed Hyperlink" xfId="357" builtinId="9" hidden="1"/>
    <cellStyle name="Followed Hyperlink" xfId="358" builtinId="9" hidden="1"/>
    <cellStyle name="Followed Hyperlink" xfId="359" builtinId="9" hidden="1"/>
    <cellStyle name="Followed Hyperlink" xfId="360" builtinId="9" hidden="1"/>
    <cellStyle name="Followed Hyperlink" xfId="361" builtinId="9" hidden="1"/>
    <cellStyle name="Followed Hyperlink" xfId="362" builtinId="9" hidden="1"/>
    <cellStyle name="Followed Hyperlink" xfId="363" builtinId="9" hidden="1"/>
    <cellStyle name="Followed Hyperlink" xfId="364" builtinId="9" hidden="1"/>
    <cellStyle name="Followed Hyperlink" xfId="365" builtinId="9" hidden="1"/>
    <cellStyle name="Followed Hyperlink" xfId="366" builtinId="9" hidden="1"/>
    <cellStyle name="Followed Hyperlink" xfId="367" builtinId="9" hidden="1"/>
    <cellStyle name="Followed Hyperlink" xfId="368" builtinId="9" hidden="1"/>
    <cellStyle name="Followed Hyperlink" xfId="369" builtinId="9" hidden="1"/>
    <cellStyle name="Followed Hyperlink" xfId="370" builtinId="9" hidden="1"/>
    <cellStyle name="Followed Hyperlink" xfId="371" builtinId="9" hidden="1"/>
    <cellStyle name="Followed Hyperlink" xfId="372" builtinId="9" hidden="1"/>
    <cellStyle name="Followed Hyperlink" xfId="373" builtinId="9" hidden="1"/>
    <cellStyle name="Followed Hyperlink" xfId="374" builtinId="9" hidden="1"/>
    <cellStyle name="Followed Hyperlink" xfId="375" builtinId="9" hidden="1"/>
    <cellStyle name="Followed Hyperlink" xfId="376" builtinId="9" hidden="1"/>
    <cellStyle name="Followed Hyperlink" xfId="377" builtinId="9" hidden="1"/>
    <cellStyle name="Followed Hyperlink" xfId="378" builtinId="9" hidden="1"/>
    <cellStyle name="Followed Hyperlink" xfId="379" builtinId="9" hidden="1"/>
    <cellStyle name="Followed Hyperlink" xfId="380" builtinId="9" hidden="1"/>
    <cellStyle name="Followed Hyperlink" xfId="381" builtinId="9" hidden="1"/>
    <cellStyle name="Followed Hyperlink" xfId="382" builtinId="9" hidden="1"/>
    <cellStyle name="Followed Hyperlink" xfId="383" builtinId="9" hidden="1"/>
    <cellStyle name="Followed Hyperlink" xfId="384" builtinId="9" hidden="1"/>
    <cellStyle name="Followed Hyperlink" xfId="385" builtinId="9" hidden="1"/>
    <cellStyle name="Followed Hyperlink" xfId="386" builtinId="9" hidden="1"/>
    <cellStyle name="Followed Hyperlink" xfId="387" builtinId="9" hidden="1"/>
    <cellStyle name="Followed Hyperlink" xfId="388" builtinId="9" hidden="1"/>
    <cellStyle name="Followed Hyperlink" xfId="389" builtinId="9" hidden="1"/>
    <cellStyle name="Followed Hyperlink" xfId="390" builtinId="9" hidden="1"/>
    <cellStyle name="Followed Hyperlink" xfId="391" builtinId="9" hidden="1"/>
    <cellStyle name="Followed Hyperlink" xfId="392" builtinId="9" hidden="1"/>
    <cellStyle name="Followed Hyperlink" xfId="393" builtinId="9" hidden="1"/>
    <cellStyle name="Followed Hyperlink" xfId="394" builtinId="9" hidden="1"/>
    <cellStyle name="Followed Hyperlink" xfId="395" builtinId="9" hidden="1"/>
    <cellStyle name="Followed Hyperlink" xfId="396" builtinId="9" hidden="1"/>
    <cellStyle name="Followed Hyperlink" xfId="397" builtinId="9" hidden="1"/>
    <cellStyle name="Followed Hyperlink" xfId="398" builtinId="9" hidden="1"/>
    <cellStyle name="Followed Hyperlink" xfId="399" builtinId="9" hidden="1"/>
    <cellStyle name="Followed Hyperlink" xfId="400" builtinId="9" hidden="1"/>
    <cellStyle name="Followed Hyperlink" xfId="401" builtinId="9" hidden="1"/>
    <cellStyle name="Followed Hyperlink" xfId="402" builtinId="9" hidden="1"/>
    <cellStyle name="Followed Hyperlink" xfId="403" builtinId="9" hidden="1"/>
    <cellStyle name="Followed Hyperlink" xfId="404" builtinId="9" hidden="1"/>
    <cellStyle name="Followed Hyperlink" xfId="405" builtinId="9" hidden="1"/>
    <cellStyle name="Followed Hyperlink" xfId="406" builtinId="9" hidden="1"/>
    <cellStyle name="Followed Hyperlink" xfId="407" builtinId="9" hidden="1"/>
    <cellStyle name="Followed Hyperlink" xfId="408" builtinId="9" hidden="1"/>
    <cellStyle name="Followed Hyperlink" xfId="409" builtinId="9" hidden="1"/>
    <cellStyle name="Followed Hyperlink" xfId="410" builtinId="9" hidden="1"/>
    <cellStyle name="Followed Hyperlink" xfId="411" builtinId="9" hidden="1"/>
    <cellStyle name="Followed Hyperlink" xfId="412" builtinId="9" hidden="1"/>
    <cellStyle name="Followed Hyperlink" xfId="413" builtinId="9" hidden="1"/>
    <cellStyle name="Followed Hyperlink" xfId="414" builtinId="9" hidden="1"/>
    <cellStyle name="Followed Hyperlink" xfId="415" builtinId="9" hidden="1"/>
    <cellStyle name="Followed Hyperlink" xfId="416" builtinId="9" hidden="1"/>
    <cellStyle name="Followed Hyperlink" xfId="417" builtinId="9" hidden="1"/>
    <cellStyle name="Followed Hyperlink" xfId="418" builtinId="9" hidden="1"/>
    <cellStyle name="Followed Hyperlink" xfId="419" builtinId="9" hidden="1"/>
    <cellStyle name="Followed Hyperlink" xfId="420" builtinId="9" hidden="1"/>
    <cellStyle name="Followed Hyperlink" xfId="421" builtinId="9" hidden="1"/>
    <cellStyle name="Followed Hyperlink" xfId="422" builtinId="9" hidden="1"/>
    <cellStyle name="Followed Hyperlink" xfId="423" builtinId="9" hidden="1"/>
    <cellStyle name="Followed Hyperlink" xfId="424" builtinId="9" hidden="1"/>
    <cellStyle name="Followed Hyperlink" xfId="425" builtinId="9" hidden="1"/>
    <cellStyle name="Followed Hyperlink" xfId="426" builtinId="9" hidden="1"/>
    <cellStyle name="Followed Hyperlink" xfId="427" builtinId="9" hidden="1"/>
    <cellStyle name="Followed Hyperlink" xfId="428" builtinId="9" hidden="1"/>
    <cellStyle name="Followed Hyperlink" xfId="429" builtinId="9" hidden="1"/>
    <cellStyle name="Followed Hyperlink" xfId="430" builtinId="9" hidden="1"/>
    <cellStyle name="Followed Hyperlink" xfId="431" builtinId="9" hidden="1"/>
    <cellStyle name="Followed Hyperlink" xfId="432" builtinId="9" hidden="1"/>
    <cellStyle name="Followed Hyperlink" xfId="433" builtinId="9" hidden="1"/>
    <cellStyle name="Followed Hyperlink" xfId="434" builtinId="9" hidden="1"/>
    <cellStyle name="Followed Hyperlink" xfId="435" builtinId="9" hidden="1"/>
    <cellStyle name="Followed Hyperlink" xfId="436" builtinId="9" hidden="1"/>
    <cellStyle name="Followed Hyperlink" xfId="437" builtinId="9" hidden="1"/>
    <cellStyle name="Followed Hyperlink" xfId="438" builtinId="9" hidden="1"/>
    <cellStyle name="Followed Hyperlink" xfId="439" builtinId="9" hidden="1"/>
    <cellStyle name="Followed Hyperlink" xfId="440" builtinId="9" hidden="1"/>
    <cellStyle name="Followed Hyperlink" xfId="441" builtinId="9" hidden="1"/>
    <cellStyle name="Followed Hyperlink" xfId="442" builtinId="9" hidden="1"/>
    <cellStyle name="Followed Hyperlink" xfId="443" builtinId="9" hidden="1"/>
    <cellStyle name="Followed Hyperlink" xfId="444" builtinId="9" hidden="1"/>
    <cellStyle name="Followed Hyperlink" xfId="445" builtinId="9" hidden="1"/>
    <cellStyle name="Followed Hyperlink" xfId="446" builtinId="9" hidden="1"/>
    <cellStyle name="Followed Hyperlink" xfId="447" builtinId="9" hidden="1"/>
    <cellStyle name="Followed Hyperlink" xfId="448" builtinId="9" hidden="1"/>
    <cellStyle name="Followed Hyperlink" xfId="449" builtinId="9" hidden="1"/>
    <cellStyle name="Followed Hyperlink" xfId="450" builtinId="9" hidden="1"/>
    <cellStyle name="Followed Hyperlink" xfId="451" builtinId="9" hidden="1"/>
    <cellStyle name="Followed Hyperlink" xfId="452" builtinId="9" hidden="1"/>
    <cellStyle name="Followed Hyperlink" xfId="453" builtinId="9" hidden="1"/>
    <cellStyle name="Followed Hyperlink" xfId="454" builtinId="9" hidden="1"/>
    <cellStyle name="Followed Hyperlink" xfId="455" builtinId="9" hidden="1"/>
    <cellStyle name="Followed Hyperlink" xfId="456" builtinId="9" hidden="1"/>
    <cellStyle name="Followed Hyperlink" xfId="457" builtinId="9" hidden="1"/>
    <cellStyle name="Followed Hyperlink" xfId="458" builtinId="9" hidden="1"/>
    <cellStyle name="Followed Hyperlink" xfId="459" builtinId="9" hidden="1"/>
    <cellStyle name="Followed Hyperlink" xfId="460" builtinId="9" hidden="1"/>
    <cellStyle name="Followed Hyperlink" xfId="461" builtinId="9" hidden="1"/>
    <cellStyle name="Followed Hyperlink" xfId="462" builtinId="9" hidden="1"/>
    <cellStyle name="Followed Hyperlink" xfId="463" builtinId="9" hidden="1"/>
    <cellStyle name="Followed Hyperlink" xfId="464" builtinId="9" hidden="1"/>
    <cellStyle name="Followed Hyperlink" xfId="465" builtinId="9" hidden="1"/>
    <cellStyle name="Followed Hyperlink" xfId="466" builtinId="9" hidden="1"/>
    <cellStyle name="Followed Hyperlink" xfId="467" builtinId="9" hidden="1"/>
    <cellStyle name="Followed Hyperlink" xfId="468" builtinId="9" hidden="1"/>
    <cellStyle name="Followed Hyperlink" xfId="469" builtinId="9" hidden="1"/>
    <cellStyle name="Followed Hyperlink" xfId="470" builtinId="9" hidden="1"/>
    <cellStyle name="Followed Hyperlink" xfId="471" builtinId="9" hidden="1"/>
    <cellStyle name="Followed Hyperlink" xfId="472" builtinId="9" hidden="1"/>
    <cellStyle name="Followed Hyperlink" xfId="473" builtinId="9" hidden="1"/>
    <cellStyle name="Followed Hyperlink" xfId="474" builtinId="9" hidden="1"/>
    <cellStyle name="Followed Hyperlink" xfId="475" builtinId="9" hidden="1"/>
    <cellStyle name="Followed Hyperlink" xfId="476" builtinId="9" hidden="1"/>
    <cellStyle name="Followed Hyperlink" xfId="477" builtinId="9" hidden="1"/>
    <cellStyle name="Followed Hyperlink" xfId="478" builtinId="9" hidden="1"/>
    <cellStyle name="Followed Hyperlink" xfId="479" builtinId="9" hidden="1"/>
    <cellStyle name="Followed Hyperlink" xfId="480" builtinId="9" hidden="1"/>
    <cellStyle name="Followed Hyperlink" xfId="481" builtinId="9" hidden="1"/>
    <cellStyle name="Followed Hyperlink" xfId="482" builtinId="9" hidden="1"/>
    <cellStyle name="Followed Hyperlink" xfId="483" builtinId="9" hidden="1"/>
    <cellStyle name="Followed Hyperlink" xfId="484" builtinId="9" hidden="1"/>
    <cellStyle name="Followed Hyperlink" xfId="485" builtinId="9" hidden="1"/>
    <cellStyle name="Followed Hyperlink" xfId="486" builtinId="9" hidden="1"/>
    <cellStyle name="Followed Hyperlink" xfId="487" builtinId="9" hidden="1"/>
    <cellStyle name="Followed Hyperlink" xfId="488" builtinId="9" hidden="1"/>
    <cellStyle name="Followed Hyperlink" xfId="489" builtinId="9" hidden="1"/>
    <cellStyle name="Followed Hyperlink" xfId="490" builtinId="9" hidden="1"/>
    <cellStyle name="Followed Hyperlink" xfId="491" builtinId="9" hidden="1"/>
    <cellStyle name="Followed Hyperlink" xfId="492" builtinId="9" hidden="1"/>
    <cellStyle name="Followed Hyperlink" xfId="493" builtinId="9" hidden="1"/>
    <cellStyle name="Followed Hyperlink" xfId="494" builtinId="9" hidden="1"/>
    <cellStyle name="Followed Hyperlink" xfId="495" builtinId="9" hidden="1"/>
    <cellStyle name="Followed Hyperlink" xfId="496" builtinId="9" hidden="1"/>
    <cellStyle name="Followed Hyperlink" xfId="497" builtinId="9" hidden="1"/>
    <cellStyle name="Followed Hyperlink" xfId="498" builtinId="9" hidden="1"/>
    <cellStyle name="Followed Hyperlink" xfId="499" builtinId="9" hidden="1"/>
    <cellStyle name="Followed Hyperlink" xfId="500" builtinId="9" hidden="1"/>
    <cellStyle name="Followed Hyperlink" xfId="501" builtinId="9" hidden="1"/>
    <cellStyle name="Followed Hyperlink" xfId="502" builtinId="9" hidden="1"/>
    <cellStyle name="Followed Hyperlink" xfId="503" builtinId="9" hidden="1"/>
    <cellStyle name="Followed Hyperlink" xfId="504" builtinId="9" hidden="1"/>
    <cellStyle name="Followed Hyperlink" xfId="505" builtinId="9" hidden="1"/>
    <cellStyle name="Followed Hyperlink" xfId="506" builtinId="9" hidden="1"/>
    <cellStyle name="Followed Hyperlink" xfId="507" builtinId="9" hidden="1"/>
    <cellStyle name="Followed Hyperlink" xfId="508" builtinId="9" hidden="1"/>
    <cellStyle name="Followed Hyperlink" xfId="509" builtinId="9" hidden="1"/>
    <cellStyle name="Followed Hyperlink" xfId="510" builtinId="9" hidden="1"/>
    <cellStyle name="Followed Hyperlink" xfId="511" builtinId="9" hidden="1"/>
    <cellStyle name="Followed Hyperlink" xfId="512" builtinId="9" hidden="1"/>
    <cellStyle name="Followed Hyperlink" xfId="513" builtinId="9" hidden="1"/>
    <cellStyle name="Followed Hyperlink" xfId="514" builtinId="9" hidden="1"/>
    <cellStyle name="Followed Hyperlink" xfId="515" builtinId="9" hidden="1"/>
    <cellStyle name="Followed Hyperlink" xfId="516" builtinId="9" hidden="1"/>
    <cellStyle name="Followed Hyperlink" xfId="517" builtinId="9" hidden="1"/>
    <cellStyle name="Followed Hyperlink" xfId="518" builtinId="9" hidden="1"/>
    <cellStyle name="Followed Hyperlink" xfId="519" builtinId="9" hidden="1"/>
    <cellStyle name="Followed Hyperlink" xfId="520" builtinId="9" hidden="1"/>
    <cellStyle name="Followed Hyperlink" xfId="521" builtinId="9" hidden="1"/>
    <cellStyle name="Followed Hyperlink" xfId="522" builtinId="9" hidden="1"/>
    <cellStyle name="Followed Hyperlink" xfId="523" builtinId="9" hidden="1"/>
    <cellStyle name="Followed Hyperlink" xfId="524" builtinId="9" hidden="1"/>
    <cellStyle name="Followed Hyperlink" xfId="525" builtinId="9" hidden="1"/>
    <cellStyle name="Followed Hyperlink" xfId="526" builtinId="9" hidden="1"/>
    <cellStyle name="Followed Hyperlink" xfId="527" builtinId="9" hidden="1"/>
    <cellStyle name="Followed Hyperlink" xfId="528" builtinId="9" hidden="1"/>
    <cellStyle name="Followed Hyperlink" xfId="529" builtinId="9" hidden="1"/>
    <cellStyle name="Followed Hyperlink" xfId="530" builtinId="9" hidden="1"/>
    <cellStyle name="Followed Hyperlink" xfId="531" builtinId="9" hidden="1"/>
    <cellStyle name="Followed Hyperlink" xfId="532" builtinId="9" hidden="1"/>
    <cellStyle name="Followed Hyperlink" xfId="533" builtinId="9" hidden="1"/>
    <cellStyle name="Followed Hyperlink" xfId="534" builtinId="9" hidden="1"/>
    <cellStyle name="Followed Hyperlink" xfId="535" builtinId="9" hidden="1"/>
    <cellStyle name="Followed Hyperlink" xfId="536" builtinId="9" hidden="1"/>
    <cellStyle name="Followed Hyperlink" xfId="537" builtinId="9" hidden="1"/>
    <cellStyle name="Followed Hyperlink" xfId="538" builtinId="9" hidden="1"/>
    <cellStyle name="Followed Hyperlink" xfId="539" builtinId="9" hidden="1"/>
    <cellStyle name="Followed Hyperlink" xfId="540" builtinId="9" hidden="1"/>
    <cellStyle name="Followed Hyperlink" xfId="541" builtinId="9" hidden="1"/>
    <cellStyle name="Followed Hyperlink" xfId="542" builtinId="9" hidden="1"/>
    <cellStyle name="Followed Hyperlink" xfId="543" builtinId="9" hidden="1"/>
    <cellStyle name="Followed Hyperlink" xfId="544" builtinId="9" hidden="1"/>
    <cellStyle name="Followed Hyperlink" xfId="545" builtinId="9" hidden="1"/>
    <cellStyle name="Followed Hyperlink" xfId="546" builtinId="9" hidden="1"/>
    <cellStyle name="Followed Hyperlink" xfId="547" builtinId="9" hidden="1"/>
    <cellStyle name="Followed Hyperlink" xfId="548" builtinId="9" hidden="1"/>
    <cellStyle name="Followed Hyperlink" xfId="549" builtinId="9" hidden="1"/>
    <cellStyle name="Followed Hyperlink" xfId="550" builtinId="9" hidden="1"/>
    <cellStyle name="Followed Hyperlink" xfId="551" builtinId="9" hidden="1"/>
    <cellStyle name="Followed Hyperlink" xfId="552" builtinId="9" hidden="1"/>
    <cellStyle name="Followed Hyperlink" xfId="553" builtinId="9" hidden="1"/>
    <cellStyle name="Followed Hyperlink" xfId="554" builtinId="9" hidden="1"/>
    <cellStyle name="Followed Hyperlink" xfId="555" builtinId="9" hidden="1"/>
    <cellStyle name="Followed Hyperlink" xfId="556" builtinId="9" hidden="1"/>
    <cellStyle name="Followed Hyperlink" xfId="557" builtinId="9" hidden="1"/>
    <cellStyle name="Followed Hyperlink" xfId="558" builtinId="9" hidden="1"/>
    <cellStyle name="Followed Hyperlink" xfId="559" builtinId="9" hidden="1"/>
    <cellStyle name="Followed Hyperlink" xfId="560" builtinId="9" hidden="1"/>
    <cellStyle name="Followed Hyperlink" xfId="561" builtinId="9" hidden="1"/>
    <cellStyle name="Followed Hyperlink" xfId="562" builtinId="9" hidden="1"/>
    <cellStyle name="Followed Hyperlink" xfId="563" builtinId="9" hidden="1"/>
    <cellStyle name="Followed Hyperlink" xfId="564" builtinId="9" hidden="1"/>
    <cellStyle name="Followed Hyperlink" xfId="565" builtinId="9" hidden="1"/>
    <cellStyle name="Followed Hyperlink" xfId="566" builtinId="9" hidden="1"/>
    <cellStyle name="Followed Hyperlink" xfId="567" builtinId="9" hidden="1"/>
    <cellStyle name="Followed Hyperlink" xfId="568" builtinId="9" hidden="1"/>
    <cellStyle name="Followed Hyperlink" xfId="569" builtinId="9" hidden="1"/>
    <cellStyle name="Followed Hyperlink" xfId="570" builtinId="9" hidden="1"/>
    <cellStyle name="Followed Hyperlink" xfId="571" builtinId="9" hidden="1"/>
    <cellStyle name="Followed Hyperlink" xfId="572" builtinId="9" hidden="1"/>
    <cellStyle name="Followed Hyperlink" xfId="573" builtinId="9" hidden="1"/>
    <cellStyle name="Followed Hyperlink" xfId="574" builtinId="9" hidden="1"/>
    <cellStyle name="Followed Hyperlink" xfId="575" builtinId="9" hidden="1"/>
    <cellStyle name="Followed Hyperlink" xfId="576" builtinId="9" hidden="1"/>
    <cellStyle name="Followed Hyperlink" xfId="577" builtinId="9" hidden="1"/>
    <cellStyle name="Followed Hyperlink" xfId="578" builtinId="9" hidden="1"/>
    <cellStyle name="Followed Hyperlink" xfId="579" builtinId="9" hidden="1"/>
    <cellStyle name="Followed Hyperlink" xfId="580" builtinId="9" hidden="1"/>
    <cellStyle name="Followed Hyperlink" xfId="581" builtinId="9" hidden="1"/>
    <cellStyle name="Followed Hyperlink" xfId="582" builtinId="9" hidden="1"/>
    <cellStyle name="Followed Hyperlink" xfId="583" builtinId="9" hidden="1"/>
    <cellStyle name="Followed Hyperlink" xfId="584" builtinId="9" hidden="1"/>
    <cellStyle name="Followed Hyperlink" xfId="585" builtinId="9" hidden="1"/>
    <cellStyle name="Followed Hyperlink" xfId="586" builtinId="9" hidden="1"/>
    <cellStyle name="Followed Hyperlink" xfId="587" builtinId="9" hidden="1"/>
    <cellStyle name="Followed Hyperlink" xfId="588" builtinId="9" hidden="1"/>
    <cellStyle name="Followed Hyperlink" xfId="589" builtinId="9" hidden="1"/>
    <cellStyle name="Followed Hyperlink" xfId="590" builtinId="9" hidden="1"/>
    <cellStyle name="Followed Hyperlink" xfId="591" builtinId="9" hidden="1"/>
    <cellStyle name="Followed Hyperlink" xfId="592" builtinId="9" hidden="1"/>
    <cellStyle name="Followed Hyperlink" xfId="593" builtinId="9" hidden="1"/>
    <cellStyle name="Followed Hyperlink" xfId="594" builtinId="9" hidden="1"/>
    <cellStyle name="Followed Hyperlink" xfId="595" builtinId="9" hidden="1"/>
    <cellStyle name="Followed Hyperlink" xfId="596" builtinId="9" hidden="1"/>
    <cellStyle name="Followed Hyperlink" xfId="597" builtinId="9" hidden="1"/>
    <cellStyle name="Followed Hyperlink" xfId="598" builtinId="9" hidden="1"/>
    <cellStyle name="Followed Hyperlink" xfId="599" builtinId="9" hidden="1"/>
    <cellStyle name="Followed Hyperlink" xfId="600" builtinId="9" hidden="1"/>
    <cellStyle name="Followed Hyperlink" xfId="601" builtinId="9" hidden="1"/>
    <cellStyle name="Followed Hyperlink" xfId="602" builtinId="9" hidden="1"/>
    <cellStyle name="Followed Hyperlink" xfId="603" builtinId="9" hidden="1"/>
    <cellStyle name="Followed Hyperlink" xfId="604" builtinId="9" hidden="1"/>
    <cellStyle name="Followed Hyperlink" xfId="605" builtinId="9" hidden="1"/>
    <cellStyle name="Followed Hyperlink" xfId="606" builtinId="9" hidden="1"/>
    <cellStyle name="Followed Hyperlink" xfId="607" builtinId="9" hidden="1"/>
    <cellStyle name="Followed Hyperlink" xfId="608" builtinId="9" hidden="1"/>
    <cellStyle name="Followed Hyperlink" xfId="609" builtinId="9" hidden="1"/>
    <cellStyle name="Followed Hyperlink" xfId="610" builtinId="9" hidden="1"/>
    <cellStyle name="Followed Hyperlink" xfId="611" builtinId="9" hidden="1"/>
    <cellStyle name="Followed Hyperlink" xfId="612" builtinId="9" hidden="1"/>
    <cellStyle name="Followed Hyperlink" xfId="613" builtinId="9" hidden="1"/>
    <cellStyle name="Followed Hyperlink" xfId="614" builtinId="9" hidden="1"/>
    <cellStyle name="Followed Hyperlink" xfId="615" builtinId="9" hidden="1"/>
    <cellStyle name="Followed Hyperlink" xfId="616" builtinId="9" hidden="1"/>
    <cellStyle name="Followed Hyperlink" xfId="617" builtinId="9" hidden="1"/>
    <cellStyle name="Followed Hyperlink" xfId="618" builtinId="9" hidden="1"/>
    <cellStyle name="Followed Hyperlink" xfId="619" builtinId="9" hidden="1"/>
    <cellStyle name="Followed Hyperlink" xfId="620" builtinId="9" hidden="1"/>
    <cellStyle name="Followed Hyperlink" xfId="621" builtinId="9" hidden="1"/>
    <cellStyle name="Followed Hyperlink" xfId="622" builtinId="9" hidden="1"/>
    <cellStyle name="Followed Hyperlink" xfId="623" builtinId="9" hidden="1"/>
    <cellStyle name="Followed Hyperlink" xfId="624" builtinId="9" hidden="1"/>
    <cellStyle name="Followed Hyperlink" xfId="625" builtinId="9" hidden="1"/>
    <cellStyle name="Followed Hyperlink" xfId="626" builtinId="9" hidden="1"/>
    <cellStyle name="Followed Hyperlink" xfId="627" builtinId="9" hidden="1"/>
    <cellStyle name="Followed Hyperlink" xfId="628" builtinId="9" hidden="1"/>
    <cellStyle name="Followed Hyperlink" xfId="629" builtinId="9" hidden="1"/>
    <cellStyle name="Followed Hyperlink" xfId="630" builtinId="9" hidden="1"/>
    <cellStyle name="Followed Hyperlink" xfId="631" builtinId="9" hidden="1"/>
    <cellStyle name="Followed Hyperlink" xfId="632" builtinId="9" hidden="1"/>
    <cellStyle name="Followed Hyperlink" xfId="633" builtinId="9" hidden="1"/>
    <cellStyle name="Followed Hyperlink" xfId="634" builtinId="9" hidden="1"/>
    <cellStyle name="Followed Hyperlink" xfId="635" builtinId="9" hidden="1"/>
    <cellStyle name="Followed Hyperlink" xfId="636" builtinId="9" hidden="1"/>
    <cellStyle name="Followed Hyperlink" xfId="637" builtinId="9" hidden="1"/>
    <cellStyle name="Followed Hyperlink" xfId="638" builtinId="9" hidden="1"/>
    <cellStyle name="Followed Hyperlink" xfId="639" builtinId="9" hidden="1"/>
    <cellStyle name="Followed Hyperlink" xfId="640" builtinId="9" hidden="1"/>
    <cellStyle name="Followed Hyperlink" xfId="641" builtinId="9" hidden="1"/>
    <cellStyle name="Followed Hyperlink" xfId="642" builtinId="9" hidden="1"/>
    <cellStyle name="Followed Hyperlink" xfId="643" builtinId="9" hidden="1"/>
    <cellStyle name="Followed Hyperlink" xfId="644" builtinId="9" hidden="1"/>
    <cellStyle name="Followed Hyperlink" xfId="645" builtinId="9" hidden="1"/>
    <cellStyle name="Followed Hyperlink" xfId="646" builtinId="9" hidden="1"/>
    <cellStyle name="Followed Hyperlink" xfId="647" builtinId="9" hidden="1"/>
    <cellStyle name="Followed Hyperlink" xfId="648" builtinId="9" hidden="1"/>
    <cellStyle name="Followed Hyperlink" xfId="649" builtinId="9" hidden="1"/>
    <cellStyle name="Followed Hyperlink" xfId="650" builtinId="9" hidden="1"/>
    <cellStyle name="Followed Hyperlink" xfId="651" builtinId="9" hidden="1"/>
    <cellStyle name="Followed Hyperlink" xfId="652" builtinId="9" hidden="1"/>
    <cellStyle name="Followed Hyperlink" xfId="653" builtinId="9" hidden="1"/>
    <cellStyle name="Followed Hyperlink" xfId="654" builtinId="9" hidden="1"/>
    <cellStyle name="Followed Hyperlink" xfId="655" builtinId="9" hidden="1"/>
    <cellStyle name="Followed Hyperlink" xfId="656" builtinId="9" hidden="1"/>
    <cellStyle name="Followed Hyperlink" xfId="657" builtinId="9" hidden="1"/>
    <cellStyle name="Followed Hyperlink" xfId="658" builtinId="9" hidden="1"/>
    <cellStyle name="Followed Hyperlink" xfId="659" builtinId="9" hidden="1"/>
    <cellStyle name="Followed Hyperlink" xfId="660" builtinId="9" hidden="1"/>
    <cellStyle name="Followed Hyperlink" xfId="661" builtinId="9" hidden="1"/>
    <cellStyle name="Followed Hyperlink" xfId="662" builtinId="9" hidden="1"/>
    <cellStyle name="Followed Hyperlink" xfId="663" builtinId="9" hidden="1"/>
    <cellStyle name="Followed Hyperlink" xfId="664" builtinId="9" hidden="1"/>
    <cellStyle name="Followed Hyperlink" xfId="665" builtinId="9" hidden="1"/>
    <cellStyle name="Followed Hyperlink" xfId="666" builtinId="9" hidden="1"/>
    <cellStyle name="Followed Hyperlink" xfId="667" builtinId="9" hidden="1"/>
    <cellStyle name="Followed Hyperlink" xfId="668" builtinId="9" hidden="1"/>
    <cellStyle name="Followed Hyperlink" xfId="669" builtinId="9" hidden="1"/>
    <cellStyle name="Followed Hyperlink" xfId="670" builtinId="9" hidden="1"/>
    <cellStyle name="Followed Hyperlink" xfId="671" builtinId="9" hidden="1"/>
    <cellStyle name="Followed Hyperlink" xfId="672" builtinId="9" hidden="1"/>
    <cellStyle name="Followed Hyperlink" xfId="673" builtinId="9" hidden="1"/>
    <cellStyle name="Followed Hyperlink" xfId="674" builtinId="9" hidden="1"/>
    <cellStyle name="Followed Hyperlink" xfId="675" builtinId="9" hidden="1"/>
    <cellStyle name="Followed Hyperlink" xfId="676" builtinId="9" hidden="1"/>
    <cellStyle name="Followed Hyperlink" xfId="677" builtinId="9" hidden="1"/>
    <cellStyle name="Followed Hyperlink" xfId="678" builtinId="9" hidden="1"/>
    <cellStyle name="Followed Hyperlink" xfId="679" builtinId="9" hidden="1"/>
    <cellStyle name="Followed Hyperlink" xfId="680" builtinId="9" hidden="1"/>
    <cellStyle name="Followed Hyperlink" xfId="681" builtinId="9" hidden="1"/>
    <cellStyle name="Followed Hyperlink" xfId="682" builtinId="9" hidden="1"/>
    <cellStyle name="Followed Hyperlink" xfId="683" builtinId="9" hidden="1"/>
    <cellStyle name="Followed Hyperlink" xfId="684" builtinId="9" hidden="1"/>
    <cellStyle name="Followed Hyperlink" xfId="685" builtinId="9" hidden="1"/>
    <cellStyle name="Followed Hyperlink" xfId="686" builtinId="9" hidden="1"/>
    <cellStyle name="Followed Hyperlink" xfId="687" builtinId="9" hidden="1"/>
    <cellStyle name="Followed Hyperlink" xfId="688" builtinId="9" hidden="1"/>
    <cellStyle name="Followed Hyperlink" xfId="689" builtinId="9" hidden="1"/>
    <cellStyle name="Followed Hyperlink" xfId="690" builtinId="9" hidden="1"/>
    <cellStyle name="Followed Hyperlink" xfId="691" builtinId="9" hidden="1"/>
    <cellStyle name="Followed Hyperlink" xfId="692" builtinId="9" hidden="1"/>
    <cellStyle name="Followed Hyperlink" xfId="693" builtinId="9" hidden="1"/>
    <cellStyle name="Followed Hyperlink" xfId="694" builtinId="9" hidden="1"/>
    <cellStyle name="Followed Hyperlink" xfId="695" builtinId="9" hidden="1"/>
    <cellStyle name="Followed Hyperlink" xfId="696" builtinId="9" hidden="1"/>
    <cellStyle name="Followed Hyperlink" xfId="697" builtinId="9" hidden="1"/>
    <cellStyle name="Followed Hyperlink" xfId="698" builtinId="9" hidden="1"/>
    <cellStyle name="Followed Hyperlink" xfId="699" builtinId="9" hidden="1"/>
    <cellStyle name="Followed Hyperlink" xfId="700" builtinId="9" hidden="1"/>
    <cellStyle name="Followed Hyperlink" xfId="701" builtinId="9" hidden="1"/>
    <cellStyle name="Followed Hyperlink" xfId="702" builtinId="9" hidden="1"/>
    <cellStyle name="Followed Hyperlink" xfId="703" builtinId="9" hidden="1"/>
    <cellStyle name="Followed Hyperlink" xfId="704" builtinId="9" hidden="1"/>
    <cellStyle name="Followed Hyperlink" xfId="705" builtinId="9" hidden="1"/>
    <cellStyle name="Followed Hyperlink" xfId="706" builtinId="9" hidden="1"/>
    <cellStyle name="Followed Hyperlink" xfId="707" builtinId="9" hidden="1"/>
    <cellStyle name="Followed Hyperlink" xfId="708" builtinId="9" hidden="1"/>
    <cellStyle name="Followed Hyperlink" xfId="709" builtinId="9" hidden="1"/>
    <cellStyle name="Followed Hyperlink" xfId="710" builtinId="9" hidden="1"/>
    <cellStyle name="Followed Hyperlink" xfId="711" builtinId="9" hidden="1"/>
    <cellStyle name="Followed Hyperlink" xfId="712" builtinId="9" hidden="1"/>
    <cellStyle name="Followed Hyperlink" xfId="713" builtinId="9" hidden="1"/>
    <cellStyle name="Followed Hyperlink" xfId="714" builtinId="9" hidden="1"/>
    <cellStyle name="Followed Hyperlink" xfId="715" builtinId="9" hidden="1"/>
    <cellStyle name="Followed Hyperlink" xfId="716" builtinId="9" hidden="1"/>
    <cellStyle name="Followed Hyperlink" xfId="717" builtinId="9" hidden="1"/>
    <cellStyle name="Followed Hyperlink" xfId="718" builtinId="9" hidden="1"/>
    <cellStyle name="Followed Hyperlink" xfId="719" builtinId="9" hidden="1"/>
    <cellStyle name="Followed Hyperlink" xfId="720" builtinId="9" hidden="1"/>
    <cellStyle name="Followed Hyperlink" xfId="721" builtinId="9" hidden="1"/>
    <cellStyle name="Followed Hyperlink" xfId="722" builtinId="9" hidden="1"/>
    <cellStyle name="Followed Hyperlink" xfId="723" builtinId="9" hidden="1"/>
    <cellStyle name="Followed Hyperlink" xfId="724" builtinId="9" hidden="1"/>
    <cellStyle name="Followed Hyperlink" xfId="725" builtinId="9" hidden="1"/>
    <cellStyle name="Followed Hyperlink" xfId="726" builtinId="9" hidden="1"/>
    <cellStyle name="Followed Hyperlink" xfId="727" builtinId="9" hidden="1"/>
    <cellStyle name="Followed Hyperlink" xfId="728" builtinId="9" hidden="1"/>
    <cellStyle name="Followed Hyperlink" xfId="729" builtinId="9" hidden="1"/>
    <cellStyle name="Followed Hyperlink" xfId="730" builtinId="9" hidden="1"/>
    <cellStyle name="Followed Hyperlink" xfId="731" builtinId="9" hidden="1"/>
    <cellStyle name="Followed Hyperlink" xfId="732" builtinId="9" hidden="1"/>
    <cellStyle name="Followed Hyperlink" xfId="733" builtinId="9" hidden="1"/>
    <cellStyle name="Followed Hyperlink" xfId="734" builtinId="9" hidden="1"/>
    <cellStyle name="Followed Hyperlink" xfId="735" builtinId="9" hidden="1"/>
    <cellStyle name="Followed Hyperlink" xfId="736" builtinId="9" hidden="1"/>
    <cellStyle name="Followed Hyperlink" xfId="737" builtinId="9" hidden="1"/>
    <cellStyle name="Followed Hyperlink" xfId="738" builtinId="9" hidden="1"/>
    <cellStyle name="Followed Hyperlink" xfId="739" builtinId="9" hidden="1"/>
    <cellStyle name="Followed Hyperlink" xfId="740" builtinId="9" hidden="1"/>
    <cellStyle name="Followed Hyperlink" xfId="741" builtinId="9" hidden="1"/>
    <cellStyle name="Followed Hyperlink" xfId="742" builtinId="9" hidden="1"/>
    <cellStyle name="Followed Hyperlink" xfId="743" builtinId="9" hidden="1"/>
    <cellStyle name="Followed Hyperlink" xfId="744" builtinId="9" hidden="1"/>
    <cellStyle name="Followed Hyperlink" xfId="745" builtinId="9" hidden="1"/>
    <cellStyle name="Followed Hyperlink" xfId="746" builtinId="9" hidden="1"/>
    <cellStyle name="Followed Hyperlink" xfId="747" builtinId="9" hidden="1"/>
    <cellStyle name="Followed Hyperlink" xfId="748" builtinId="9" hidden="1"/>
    <cellStyle name="Followed Hyperlink" xfId="749" builtinId="9" hidden="1"/>
    <cellStyle name="Followed Hyperlink" xfId="750" builtinId="9" hidden="1"/>
    <cellStyle name="Followed Hyperlink" xfId="751" builtinId="9" hidden="1"/>
    <cellStyle name="Followed Hyperlink" xfId="752" builtinId="9" hidden="1"/>
    <cellStyle name="Followed Hyperlink" xfId="753" builtinId="9" hidden="1"/>
    <cellStyle name="Followed Hyperlink" xfId="754" builtinId="9" hidden="1"/>
    <cellStyle name="Followed Hyperlink" xfId="755" builtinId="9" hidden="1"/>
    <cellStyle name="Followed Hyperlink" xfId="756" builtinId="9" hidden="1"/>
    <cellStyle name="Followed Hyperlink" xfId="757" builtinId="9" hidden="1"/>
    <cellStyle name="Followed Hyperlink" xfId="758" builtinId="9" hidden="1"/>
    <cellStyle name="Followed Hyperlink" xfId="759" builtinId="9" hidden="1"/>
    <cellStyle name="Followed Hyperlink" xfId="760" builtinId="9" hidden="1"/>
    <cellStyle name="Followed Hyperlink" xfId="761" builtinId="9" hidden="1"/>
    <cellStyle name="Followed Hyperlink" xfId="762" builtinId="9" hidden="1"/>
    <cellStyle name="Followed Hyperlink" xfId="763" builtinId="9" hidden="1"/>
    <cellStyle name="Followed Hyperlink" xfId="764" builtinId="9" hidden="1"/>
    <cellStyle name="Followed Hyperlink" xfId="765" builtinId="9" hidden="1"/>
    <cellStyle name="Followed Hyperlink" xfId="766" builtinId="9" hidden="1"/>
    <cellStyle name="Followed Hyperlink" xfId="767" builtinId="9" hidden="1"/>
    <cellStyle name="Followed Hyperlink" xfId="768" builtinId="9" hidden="1"/>
    <cellStyle name="Followed Hyperlink" xfId="769" builtinId="9" hidden="1"/>
    <cellStyle name="Followed Hyperlink" xfId="770" builtinId="9" hidden="1"/>
    <cellStyle name="Followed Hyperlink" xfId="771" builtinId="9" hidden="1"/>
    <cellStyle name="Followed Hyperlink" xfId="772" builtinId="9" hidden="1"/>
    <cellStyle name="Followed Hyperlink" xfId="773" builtinId="9" hidden="1"/>
    <cellStyle name="Followed Hyperlink" xfId="774" builtinId="9" hidden="1"/>
    <cellStyle name="Followed Hyperlink" xfId="775" builtinId="9" hidden="1"/>
    <cellStyle name="Followed Hyperlink" xfId="776" builtinId="9" hidden="1"/>
    <cellStyle name="Followed Hyperlink" xfId="777" builtinId="9" hidden="1"/>
    <cellStyle name="Followed Hyperlink" xfId="778" builtinId="9" hidden="1"/>
    <cellStyle name="Followed Hyperlink" xfId="779" builtinId="9" hidden="1"/>
    <cellStyle name="Followed Hyperlink" xfId="780" builtinId="9" hidden="1"/>
    <cellStyle name="Followed Hyperlink" xfId="781" builtinId="9" hidden="1"/>
    <cellStyle name="Followed Hyperlink" xfId="782" builtinId="9" hidden="1"/>
    <cellStyle name="Followed Hyperlink" xfId="783" builtinId="9" hidden="1"/>
    <cellStyle name="Followed Hyperlink" xfId="784" builtinId="9" hidden="1"/>
    <cellStyle name="Followed Hyperlink" xfId="785" builtinId="9" hidden="1"/>
    <cellStyle name="Followed Hyperlink" xfId="786" builtinId="9" hidden="1"/>
    <cellStyle name="Followed Hyperlink" xfId="787" builtinId="9" hidden="1"/>
    <cellStyle name="Followed Hyperlink" xfId="788" builtinId="9" hidden="1"/>
    <cellStyle name="Followed Hyperlink" xfId="789" builtinId="9" hidden="1"/>
    <cellStyle name="Followed Hyperlink" xfId="790" builtinId="9" hidden="1"/>
    <cellStyle name="Followed Hyperlink" xfId="791" builtinId="9" hidden="1"/>
    <cellStyle name="Followed Hyperlink" xfId="792" builtinId="9" hidden="1"/>
    <cellStyle name="Followed Hyperlink" xfId="793" builtinId="9" hidden="1"/>
    <cellStyle name="Followed Hyperlink" xfId="794" builtinId="9" hidden="1"/>
    <cellStyle name="Followed Hyperlink" xfId="795" builtinId="9" hidden="1"/>
    <cellStyle name="Followed Hyperlink" xfId="796" builtinId="9" hidden="1"/>
    <cellStyle name="Followed Hyperlink" xfId="797" builtinId="9" hidden="1"/>
    <cellStyle name="Followed Hyperlink" xfId="798" builtinId="9" hidden="1"/>
    <cellStyle name="Followed Hyperlink" xfId="799" builtinId="9" hidden="1"/>
    <cellStyle name="Followed Hyperlink" xfId="800" builtinId="9" hidden="1"/>
    <cellStyle name="Followed Hyperlink" xfId="801" builtinId="9" hidden="1"/>
    <cellStyle name="Followed Hyperlink" xfId="802" builtinId="9" hidden="1"/>
    <cellStyle name="Followed Hyperlink" xfId="803" builtinId="9" hidden="1"/>
    <cellStyle name="Followed Hyperlink" xfId="804" builtinId="9" hidden="1"/>
    <cellStyle name="Followed Hyperlink" xfId="805" builtinId="9" hidden="1"/>
    <cellStyle name="Followed Hyperlink" xfId="806" builtinId="9" hidden="1"/>
    <cellStyle name="Followed Hyperlink" xfId="807" builtinId="9" hidden="1"/>
    <cellStyle name="Followed Hyperlink" xfId="808" builtinId="9" hidden="1"/>
    <cellStyle name="Followed Hyperlink" xfId="809" builtinId="9" hidden="1"/>
    <cellStyle name="Followed Hyperlink" xfId="810" builtinId="9" hidden="1"/>
    <cellStyle name="Followed Hyperlink" xfId="811" builtinId="9" hidden="1"/>
    <cellStyle name="Followed Hyperlink" xfId="812" builtinId="9" hidden="1"/>
    <cellStyle name="Followed Hyperlink" xfId="813" builtinId="9" hidden="1"/>
    <cellStyle name="Followed Hyperlink" xfId="814" builtinId="9" hidden="1"/>
    <cellStyle name="Followed Hyperlink" xfId="815" builtinId="9" hidden="1"/>
    <cellStyle name="Followed Hyperlink" xfId="816" builtinId="9" hidden="1"/>
    <cellStyle name="Followed Hyperlink" xfId="817" builtinId="9" hidden="1"/>
    <cellStyle name="Followed Hyperlink" xfId="818" builtinId="9" hidden="1"/>
    <cellStyle name="Followed Hyperlink" xfId="819" builtinId="9" hidden="1"/>
    <cellStyle name="Followed Hyperlink" xfId="820" builtinId="9" hidden="1"/>
    <cellStyle name="Followed Hyperlink" xfId="821" builtinId="9" hidden="1"/>
    <cellStyle name="Followed Hyperlink" xfId="822" builtinId="9" hidden="1"/>
    <cellStyle name="Followed Hyperlink" xfId="823" builtinId="9" hidden="1"/>
    <cellStyle name="Followed Hyperlink" xfId="824" builtinId="9" hidden="1"/>
    <cellStyle name="Followed Hyperlink" xfId="825" builtinId="9" hidden="1"/>
    <cellStyle name="Followed Hyperlink" xfId="826" builtinId="9" hidden="1"/>
    <cellStyle name="Followed Hyperlink" xfId="827" builtinId="9" hidden="1"/>
    <cellStyle name="Followed Hyperlink" xfId="828" builtinId="9" hidden="1"/>
    <cellStyle name="Followed Hyperlink" xfId="829" builtinId="9" hidden="1"/>
    <cellStyle name="Followed Hyperlink" xfId="830" builtinId="9" hidden="1"/>
    <cellStyle name="Followed Hyperlink" xfId="831" builtinId="9" hidden="1"/>
    <cellStyle name="Followed Hyperlink" xfId="832" builtinId="9" hidden="1"/>
    <cellStyle name="Followed Hyperlink" xfId="833" builtinId="9" hidden="1"/>
    <cellStyle name="Followed Hyperlink" xfId="834" builtinId="9" hidden="1"/>
    <cellStyle name="Followed Hyperlink" xfId="835" builtinId="9" hidden="1"/>
    <cellStyle name="Followed Hyperlink" xfId="836" builtinId="9" hidden="1"/>
    <cellStyle name="Followed Hyperlink" xfId="837" builtinId="9" hidden="1"/>
    <cellStyle name="Followed Hyperlink" xfId="838" builtinId="9" hidden="1"/>
    <cellStyle name="Followed Hyperlink" xfId="839" builtinId="9" hidden="1"/>
    <cellStyle name="Followed Hyperlink" xfId="840" builtinId="9" hidden="1"/>
    <cellStyle name="Followed Hyperlink" xfId="841" builtinId="9" hidden="1"/>
    <cellStyle name="Followed Hyperlink" xfId="842" builtinId="9" hidden="1"/>
    <cellStyle name="Followed Hyperlink" xfId="843" builtinId="9" hidden="1"/>
    <cellStyle name="Followed Hyperlink" xfId="844" builtinId="9" hidden="1"/>
    <cellStyle name="Followed Hyperlink" xfId="845" builtinId="9" hidden="1"/>
    <cellStyle name="Followed Hyperlink" xfId="846" builtinId="9" hidden="1"/>
    <cellStyle name="Followed Hyperlink" xfId="847" builtinId="9" hidden="1"/>
    <cellStyle name="Followed Hyperlink" xfId="848" builtinId="9" hidden="1"/>
    <cellStyle name="Followed Hyperlink" xfId="849" builtinId="9" hidden="1"/>
    <cellStyle name="Followed Hyperlink" xfId="850" builtinId="9" hidden="1"/>
    <cellStyle name="Followed Hyperlink" xfId="851" builtinId="9" hidden="1"/>
    <cellStyle name="Followed Hyperlink" xfId="852" builtinId="9" hidden="1"/>
    <cellStyle name="Followed Hyperlink" xfId="853" builtinId="9" hidden="1"/>
    <cellStyle name="Followed Hyperlink" xfId="854" builtinId="9" hidden="1"/>
    <cellStyle name="Followed Hyperlink" xfId="855" builtinId="9" hidden="1"/>
    <cellStyle name="Followed Hyperlink" xfId="856" builtinId="9" hidden="1"/>
    <cellStyle name="Followed Hyperlink" xfId="857" builtinId="9" hidden="1"/>
    <cellStyle name="Followed Hyperlink" xfId="858" builtinId="9" hidden="1"/>
    <cellStyle name="Followed Hyperlink" xfId="859" builtinId="9" hidden="1"/>
    <cellStyle name="Followed Hyperlink" xfId="860" builtinId="9" hidden="1"/>
    <cellStyle name="Followed Hyperlink" xfId="861" builtinId="9" hidden="1"/>
    <cellStyle name="Followed Hyperlink" xfId="862" builtinId="9" hidden="1"/>
    <cellStyle name="Followed Hyperlink" xfId="863" builtinId="9" hidden="1"/>
    <cellStyle name="Followed Hyperlink" xfId="864" builtinId="9" hidden="1"/>
    <cellStyle name="Followed Hyperlink" xfId="865" builtinId="9" hidden="1"/>
    <cellStyle name="Followed Hyperlink" xfId="866" builtinId="9" hidden="1"/>
    <cellStyle name="Followed Hyperlink" xfId="867" builtinId="9" hidden="1"/>
    <cellStyle name="Followed Hyperlink" xfId="868" builtinId="9" hidden="1"/>
    <cellStyle name="Followed Hyperlink" xfId="869" builtinId="9" hidden="1"/>
    <cellStyle name="Followed Hyperlink" xfId="870" builtinId="9" hidden="1"/>
    <cellStyle name="Followed Hyperlink" xfId="871" builtinId="9" hidden="1"/>
    <cellStyle name="Followed Hyperlink" xfId="872" builtinId="9" hidden="1"/>
    <cellStyle name="Followed Hyperlink" xfId="873" builtinId="9" hidden="1"/>
    <cellStyle name="Followed Hyperlink" xfId="874" builtinId="9" hidden="1"/>
    <cellStyle name="Followed Hyperlink" xfId="875" builtinId="9" hidden="1"/>
    <cellStyle name="Followed Hyperlink" xfId="876" builtinId="9" hidden="1"/>
    <cellStyle name="Followed Hyperlink" xfId="877" builtinId="9" hidden="1"/>
    <cellStyle name="Followed Hyperlink" xfId="878" builtinId="9" hidden="1"/>
    <cellStyle name="Followed Hyperlink" xfId="879" builtinId="9" hidden="1"/>
    <cellStyle name="Followed Hyperlink" xfId="880" builtinId="9" hidden="1"/>
    <cellStyle name="Followed Hyperlink" xfId="881" builtinId="9" hidden="1"/>
    <cellStyle name="Followed Hyperlink" xfId="882" builtinId="9" hidden="1"/>
    <cellStyle name="Followed Hyperlink" xfId="883" builtinId="9" hidden="1"/>
    <cellStyle name="Followed Hyperlink" xfId="884" builtinId="9" hidden="1"/>
    <cellStyle name="Followed Hyperlink" xfId="885" builtinId="9" hidden="1"/>
    <cellStyle name="Followed Hyperlink" xfId="886" builtinId="9" hidden="1"/>
    <cellStyle name="Followed Hyperlink" xfId="887" builtinId="9" hidden="1"/>
    <cellStyle name="Followed Hyperlink" xfId="888" builtinId="9" hidden="1"/>
    <cellStyle name="Followed Hyperlink" xfId="889" builtinId="9" hidden="1"/>
    <cellStyle name="Followed Hyperlink" xfId="890" builtinId="9" hidden="1"/>
    <cellStyle name="Followed Hyperlink" xfId="891" builtinId="9" hidden="1"/>
    <cellStyle name="Followed Hyperlink" xfId="892" builtinId="9" hidden="1"/>
    <cellStyle name="Followed Hyperlink" xfId="893" builtinId="9" hidden="1"/>
    <cellStyle name="Followed Hyperlink" xfId="894" builtinId="9" hidden="1"/>
    <cellStyle name="Followed Hyperlink" xfId="895" builtinId="9" hidden="1"/>
    <cellStyle name="Followed Hyperlink" xfId="896" builtinId="9" hidden="1"/>
    <cellStyle name="Followed Hyperlink" xfId="897" builtinId="9" hidden="1"/>
    <cellStyle name="Followed Hyperlink" xfId="898" builtinId="9" hidden="1"/>
    <cellStyle name="Followed Hyperlink" xfId="899" builtinId="9" hidden="1"/>
    <cellStyle name="Followed Hyperlink" xfId="900" builtinId="9" hidden="1"/>
    <cellStyle name="Followed Hyperlink" xfId="901" builtinId="9" hidden="1"/>
    <cellStyle name="Followed Hyperlink" xfId="902" builtinId="9" hidden="1"/>
    <cellStyle name="Followed Hyperlink" xfId="903" builtinId="9" hidden="1"/>
    <cellStyle name="Followed Hyperlink" xfId="904" builtinId="9" hidden="1"/>
    <cellStyle name="Followed Hyperlink" xfId="905" builtinId="9" hidden="1"/>
    <cellStyle name="Followed Hyperlink" xfId="906" builtinId="9" hidden="1"/>
    <cellStyle name="Followed Hyperlink" xfId="907" builtinId="9" hidden="1"/>
    <cellStyle name="Followed Hyperlink" xfId="908" builtinId="9" hidden="1"/>
    <cellStyle name="Followed Hyperlink" xfId="909" builtinId="9" hidden="1"/>
    <cellStyle name="Followed Hyperlink" xfId="910" builtinId="9" hidden="1"/>
    <cellStyle name="Followed Hyperlink" xfId="911" builtinId="9" hidden="1"/>
    <cellStyle name="Followed Hyperlink" xfId="912" builtinId="9" hidden="1"/>
    <cellStyle name="Followed Hyperlink" xfId="913" builtinId="9" hidden="1"/>
    <cellStyle name="Followed Hyperlink" xfId="914" builtinId="9" hidden="1"/>
    <cellStyle name="Followed Hyperlink" xfId="915" builtinId="9" hidden="1"/>
    <cellStyle name="Followed Hyperlink" xfId="916" builtinId="9" hidden="1"/>
    <cellStyle name="Followed Hyperlink" xfId="917" builtinId="9" hidden="1"/>
    <cellStyle name="Followed Hyperlink" xfId="918" builtinId="9" hidden="1"/>
    <cellStyle name="Followed Hyperlink" xfId="919" builtinId="9" hidden="1"/>
    <cellStyle name="Followed Hyperlink" xfId="920" builtinId="9" hidden="1"/>
    <cellStyle name="Followed Hyperlink" xfId="921" builtinId="9" hidden="1"/>
    <cellStyle name="Followed Hyperlink" xfId="922" builtinId="9" hidden="1"/>
    <cellStyle name="Followed Hyperlink" xfId="923" builtinId="9" hidden="1"/>
    <cellStyle name="Followed Hyperlink" xfId="924" builtinId="9" hidden="1"/>
    <cellStyle name="Followed Hyperlink" xfId="925" builtinId="9" hidden="1"/>
    <cellStyle name="Followed Hyperlink" xfId="926" builtinId="9" hidden="1"/>
    <cellStyle name="Followed Hyperlink" xfId="927" builtinId="9" hidden="1"/>
    <cellStyle name="Followed Hyperlink" xfId="928" builtinId="9" hidden="1"/>
    <cellStyle name="Followed Hyperlink" xfId="929" builtinId="9" hidden="1"/>
    <cellStyle name="Followed Hyperlink" xfId="930" builtinId="9" hidden="1"/>
    <cellStyle name="Followed Hyperlink" xfId="931" builtinId="9" hidden="1"/>
    <cellStyle name="Followed Hyperlink" xfId="932" builtinId="9" hidden="1"/>
    <cellStyle name="Followed Hyperlink" xfId="933" builtinId="9" hidden="1"/>
    <cellStyle name="Followed Hyperlink" xfId="934" builtinId="9" hidden="1"/>
    <cellStyle name="Followed Hyperlink" xfId="935" builtinId="9" hidden="1"/>
    <cellStyle name="Followed Hyperlink" xfId="936" builtinId="9" hidden="1"/>
    <cellStyle name="Followed Hyperlink" xfId="937" builtinId="9" hidden="1"/>
    <cellStyle name="Followed Hyperlink" xfId="938" builtinId="9" hidden="1"/>
    <cellStyle name="Followed Hyperlink" xfId="939" builtinId="9" hidden="1"/>
    <cellStyle name="Followed Hyperlink" xfId="940" builtinId="9" hidden="1"/>
    <cellStyle name="Followed Hyperlink" xfId="941" builtinId="9" hidden="1"/>
    <cellStyle name="Followed Hyperlink" xfId="942" builtinId="9" hidden="1"/>
    <cellStyle name="Followed Hyperlink" xfId="943" builtinId="9" hidden="1"/>
    <cellStyle name="Followed Hyperlink" xfId="944" builtinId="9" hidden="1"/>
    <cellStyle name="Followed Hyperlink" xfId="945" builtinId="9" hidden="1"/>
    <cellStyle name="Followed Hyperlink" xfId="946" builtinId="9" hidden="1"/>
    <cellStyle name="Followed Hyperlink" xfId="947" builtinId="9" hidden="1"/>
    <cellStyle name="Followed Hyperlink" xfId="948" builtinId="9" hidden="1"/>
    <cellStyle name="Followed Hyperlink" xfId="949" builtinId="9" hidden="1"/>
    <cellStyle name="Followed Hyperlink" xfId="950" builtinId="9" hidden="1"/>
    <cellStyle name="Followed Hyperlink" xfId="951" builtinId="9" hidden="1"/>
    <cellStyle name="Followed Hyperlink" xfId="952" builtinId="9" hidden="1"/>
    <cellStyle name="Followed Hyperlink" xfId="953" builtinId="9" hidden="1"/>
    <cellStyle name="Followed Hyperlink" xfId="954" builtinId="9" hidden="1"/>
    <cellStyle name="Followed Hyperlink" xfId="955" builtinId="9" hidden="1"/>
    <cellStyle name="Followed Hyperlink" xfId="956" builtinId="9" hidden="1"/>
    <cellStyle name="Followed Hyperlink" xfId="957" builtinId="9" hidden="1"/>
    <cellStyle name="Followed Hyperlink" xfId="958" builtinId="9" hidden="1"/>
    <cellStyle name="Followed Hyperlink" xfId="959" builtinId="9" hidden="1"/>
    <cellStyle name="Followed Hyperlink" xfId="960" builtinId="9" hidden="1"/>
    <cellStyle name="Followed Hyperlink" xfId="961" builtinId="9" hidden="1"/>
    <cellStyle name="Followed Hyperlink" xfId="962" builtinId="9" hidden="1"/>
    <cellStyle name="Followed Hyperlink" xfId="963" builtinId="9" hidden="1"/>
    <cellStyle name="Followed Hyperlink" xfId="964" builtinId="9" hidden="1"/>
    <cellStyle name="Followed Hyperlink" xfId="965" builtinId="9" hidden="1"/>
    <cellStyle name="Followed Hyperlink" xfId="966" builtinId="9" hidden="1"/>
    <cellStyle name="Followed Hyperlink" xfId="967" builtinId="9" hidden="1"/>
    <cellStyle name="Followed Hyperlink" xfId="968" builtinId="9" hidden="1"/>
    <cellStyle name="Followed Hyperlink" xfId="969" builtinId="9" hidden="1"/>
    <cellStyle name="Followed Hyperlink" xfId="970" builtinId="9" hidden="1"/>
    <cellStyle name="Followed Hyperlink" xfId="971" builtinId="9" hidden="1"/>
    <cellStyle name="Followed Hyperlink" xfId="972" builtinId="9" hidden="1"/>
    <cellStyle name="Followed Hyperlink" xfId="973" builtinId="9" hidden="1"/>
    <cellStyle name="Followed Hyperlink" xfId="974" builtinId="9" hidden="1"/>
    <cellStyle name="Followed Hyperlink" xfId="975" builtinId="9" hidden="1"/>
    <cellStyle name="Followed Hyperlink" xfId="976" builtinId="9" hidden="1"/>
    <cellStyle name="Followed Hyperlink" xfId="977" builtinId="9" hidden="1"/>
    <cellStyle name="Followed Hyperlink" xfId="978" builtinId="9" hidden="1"/>
    <cellStyle name="Followed Hyperlink" xfId="979" builtinId="9" hidden="1"/>
    <cellStyle name="Followed Hyperlink" xfId="980" builtinId="9" hidden="1"/>
    <cellStyle name="Followed Hyperlink" xfId="981" builtinId="9" hidden="1"/>
    <cellStyle name="Followed Hyperlink" xfId="982" builtinId="9" hidden="1"/>
    <cellStyle name="Followed Hyperlink" xfId="983" builtinId="9" hidden="1"/>
    <cellStyle name="Followed Hyperlink" xfId="984" builtinId="9" hidden="1"/>
    <cellStyle name="Followed Hyperlink" xfId="985" builtinId="9" hidden="1"/>
    <cellStyle name="Followed Hyperlink" xfId="986" builtinId="9" hidden="1"/>
    <cellStyle name="Followed Hyperlink" xfId="987" builtinId="9" hidden="1"/>
    <cellStyle name="Followed Hyperlink" xfId="988" builtinId="9" hidden="1"/>
    <cellStyle name="Followed Hyperlink" xfId="989" builtinId="9" hidden="1"/>
    <cellStyle name="Followed Hyperlink" xfId="990" builtinId="9" hidden="1"/>
    <cellStyle name="Followed Hyperlink" xfId="991" builtinId="9" hidden="1"/>
    <cellStyle name="Followed Hyperlink" xfId="992" builtinId="9" hidden="1"/>
    <cellStyle name="Followed Hyperlink" xfId="993" builtinId="9" hidden="1"/>
    <cellStyle name="Followed Hyperlink" xfId="994" builtinId="9" hidden="1"/>
    <cellStyle name="Followed Hyperlink" xfId="995" builtinId="9" hidden="1"/>
    <cellStyle name="Followed Hyperlink" xfId="996" builtinId="9" hidden="1"/>
    <cellStyle name="Followed Hyperlink" xfId="997" builtinId="9" hidden="1"/>
    <cellStyle name="Followed Hyperlink" xfId="998" builtinId="9" hidden="1"/>
    <cellStyle name="Followed Hyperlink" xfId="999" builtinId="9" hidden="1"/>
    <cellStyle name="Followed Hyperlink" xfId="1000" builtinId="9" hidden="1"/>
    <cellStyle name="Followed Hyperlink" xfId="1001" builtinId="9" hidden="1"/>
    <cellStyle name="Followed Hyperlink" xfId="1002" builtinId="9" hidden="1"/>
    <cellStyle name="Followed Hyperlink" xfId="1003" builtinId="9" hidden="1"/>
    <cellStyle name="Followed Hyperlink" xfId="1004" builtinId="9" hidden="1"/>
    <cellStyle name="Followed Hyperlink" xfId="1005" builtinId="9" hidden="1"/>
    <cellStyle name="Followed Hyperlink" xfId="1006" builtinId="9" hidden="1"/>
    <cellStyle name="Followed Hyperlink" xfId="1008" builtinId="9" hidden="1"/>
    <cellStyle name="Followed Hyperlink" xfId="1009" builtinId="9" hidden="1"/>
    <cellStyle name="Followed Hyperlink" xfId="1010" builtinId="9" hidden="1"/>
    <cellStyle name="Followed Hyperlink" xfId="1011" builtinId="9" hidden="1"/>
    <cellStyle name="Followed Hyperlink" xfId="1012" builtinId="9" hidden="1"/>
    <cellStyle name="Followed Hyperlink" xfId="1013" builtinId="9" hidden="1"/>
    <cellStyle name="Followed Hyperlink" xfId="1014" builtinId="9" hidden="1"/>
    <cellStyle name="Followed Hyperlink" xfId="1015" builtinId="9" hidden="1"/>
    <cellStyle name="Followed Hyperlink" xfId="1016" builtinId="9" hidden="1"/>
    <cellStyle name="Followed Hyperlink" xfId="1017" builtinId="9" hidden="1"/>
    <cellStyle name="Followed Hyperlink" xfId="1018" builtinId="9" hidden="1"/>
    <cellStyle name="Followed Hyperlink" xfId="1019" builtinId="9" hidden="1"/>
    <cellStyle name="Followed Hyperlink" xfId="1020" builtinId="9" hidden="1"/>
    <cellStyle name="Followed Hyperlink" xfId="1021" builtinId="9" hidden="1"/>
    <cellStyle name="Followed Hyperlink" xfId="1022" builtinId="9" hidden="1"/>
    <cellStyle name="Followed Hyperlink" xfId="1023" builtinId="9" hidden="1"/>
    <cellStyle name="Followed Hyperlink" xfId="1024" builtinId="9" hidden="1"/>
    <cellStyle name="Followed Hyperlink" xfId="1025" builtinId="9" hidden="1"/>
    <cellStyle name="Followed Hyperlink" xfId="1026" builtinId="9" hidden="1"/>
    <cellStyle name="Followed Hyperlink" xfId="1027" builtinId="9" hidden="1"/>
    <cellStyle name="Followed Hyperlink" xfId="1028" builtinId="9" hidden="1"/>
    <cellStyle name="Followed Hyperlink" xfId="1029" builtinId="9" hidden="1"/>
    <cellStyle name="Followed Hyperlink" xfId="1030" builtinId="9" hidden="1"/>
    <cellStyle name="Followed Hyperlink" xfId="1031" builtinId="9" hidden="1"/>
    <cellStyle name="Followed Hyperlink" xfId="1032" builtinId="9" hidden="1"/>
    <cellStyle name="Followed Hyperlink" xfId="1033" builtinId="9" hidden="1"/>
    <cellStyle name="Followed Hyperlink" xfId="1034" builtinId="9" hidden="1"/>
    <cellStyle name="Followed Hyperlink" xfId="1035" builtinId="9" hidden="1"/>
    <cellStyle name="Followed Hyperlink" xfId="1036" builtinId="9" hidden="1"/>
    <cellStyle name="Followed Hyperlink" xfId="1037" builtinId="9" hidden="1"/>
    <cellStyle name="Followed Hyperlink" xfId="1038" builtinId="9" hidden="1"/>
    <cellStyle name="Followed Hyperlink" xfId="1039" builtinId="9" hidden="1"/>
    <cellStyle name="Followed Hyperlink" xfId="1040" builtinId="9" hidden="1"/>
    <cellStyle name="Followed Hyperlink" xfId="1041" builtinId="9" hidden="1"/>
    <cellStyle name="Followed Hyperlink" xfId="1042" builtinId="9" hidden="1"/>
    <cellStyle name="Followed Hyperlink" xfId="1043" builtinId="9" hidden="1"/>
    <cellStyle name="Followed Hyperlink" xfId="1044" builtinId="9" hidden="1"/>
    <cellStyle name="Followed Hyperlink" xfId="1045" builtinId="9" hidden="1"/>
    <cellStyle name="Followed Hyperlink" xfId="1046" builtinId="9" hidden="1"/>
    <cellStyle name="Followed Hyperlink" xfId="1047" builtinId="9" hidden="1"/>
    <cellStyle name="Followed Hyperlink" xfId="1048" builtinId="9" hidden="1"/>
    <cellStyle name="Followed Hyperlink" xfId="1049" builtinId="9" hidden="1"/>
    <cellStyle name="Followed Hyperlink" xfId="1050" builtinId="9" hidden="1"/>
    <cellStyle name="Followed Hyperlink" xfId="1051" builtinId="9" hidden="1"/>
    <cellStyle name="Followed Hyperlink" xfId="1052" builtinId="9" hidden="1"/>
    <cellStyle name="Followed Hyperlink" xfId="1053" builtinId="9" hidden="1"/>
    <cellStyle name="Followed Hyperlink" xfId="1054" builtinId="9" hidden="1"/>
    <cellStyle name="Followed Hyperlink" xfId="1055" builtinId="9" hidden="1"/>
    <cellStyle name="Followed Hyperlink" xfId="1056" builtinId="9" hidden="1"/>
    <cellStyle name="Followed Hyperlink" xfId="1057" builtinId="9" hidden="1"/>
    <cellStyle name="Followed Hyperlink" xfId="1058" builtinId="9" hidden="1"/>
    <cellStyle name="Followed Hyperlink" xfId="1059" builtinId="9" hidden="1"/>
    <cellStyle name="Followed Hyperlink" xfId="1060" builtinId="9" hidden="1"/>
    <cellStyle name="Followed Hyperlink" xfId="1061" builtinId="9" hidden="1"/>
    <cellStyle name="Followed Hyperlink" xfId="1062" builtinId="9" hidden="1"/>
    <cellStyle name="Followed Hyperlink" xfId="1063" builtinId="9" hidden="1"/>
    <cellStyle name="Followed Hyperlink" xfId="1064" builtinId="9" hidden="1"/>
    <cellStyle name="Followed Hyperlink" xfId="1065" builtinId="9" hidden="1"/>
    <cellStyle name="Followed Hyperlink" xfId="1066" builtinId="9" hidden="1"/>
    <cellStyle name="Followed Hyperlink" xfId="1067" builtinId="9" hidden="1"/>
    <cellStyle name="Followed Hyperlink" xfId="1068" builtinId="9" hidden="1"/>
    <cellStyle name="Followed Hyperlink" xfId="1069" builtinId="9" hidden="1"/>
    <cellStyle name="Followed Hyperlink" xfId="1070" builtinId="9" hidden="1"/>
    <cellStyle name="Followed Hyperlink" xfId="1071" builtinId="9" hidden="1"/>
    <cellStyle name="Followed Hyperlink" xfId="1072" builtinId="9" hidden="1"/>
    <cellStyle name="Followed Hyperlink" xfId="1073" builtinId="9" hidden="1"/>
    <cellStyle name="Followed Hyperlink" xfId="1074" builtinId="9" hidden="1"/>
    <cellStyle name="Followed Hyperlink" xfId="1075" builtinId="9" hidden="1"/>
    <cellStyle name="Followed Hyperlink" xfId="1076" builtinId="9" hidden="1"/>
    <cellStyle name="Followed Hyperlink" xfId="1077" builtinId="9" hidden="1"/>
    <cellStyle name="Followed Hyperlink" xfId="1078" builtinId="9" hidden="1"/>
    <cellStyle name="Followed Hyperlink" xfId="1079" builtinId="9" hidden="1"/>
    <cellStyle name="Followed Hyperlink" xfId="1080" builtinId="9" hidden="1"/>
    <cellStyle name="Followed Hyperlink" xfId="1081" builtinId="9" hidden="1"/>
    <cellStyle name="Followed Hyperlink" xfId="1082" builtinId="9" hidden="1"/>
    <cellStyle name="Followed Hyperlink" xfId="1083" builtinId="9" hidden="1"/>
    <cellStyle name="Followed Hyperlink" xfId="1084" builtinId="9" hidden="1"/>
    <cellStyle name="Followed Hyperlink" xfId="1085" builtinId="9" hidden="1"/>
    <cellStyle name="Followed Hyperlink" xfId="1086" builtinId="9" hidden="1"/>
    <cellStyle name="Followed Hyperlink" xfId="1087" builtinId="9" hidden="1"/>
    <cellStyle name="Followed Hyperlink" xfId="1088" builtinId="9" hidden="1"/>
    <cellStyle name="Followed Hyperlink" xfId="1089" builtinId="9" hidden="1"/>
    <cellStyle name="Followed Hyperlink" xfId="1090" builtinId="9" hidden="1"/>
    <cellStyle name="Followed Hyperlink" xfId="1091" builtinId="9" hidden="1"/>
    <cellStyle name="Followed Hyperlink" xfId="1092" builtinId="9" hidden="1"/>
    <cellStyle name="Followed Hyperlink" xfId="1093" builtinId="9" hidden="1"/>
    <cellStyle name="Followed Hyperlink" xfId="1094" builtinId="9" hidden="1"/>
    <cellStyle name="Followed Hyperlink" xfId="1095" builtinId="9" hidden="1"/>
    <cellStyle name="Followed Hyperlink" xfId="1096" builtinId="9" hidden="1"/>
    <cellStyle name="Followed Hyperlink" xfId="1097" builtinId="9" hidden="1"/>
    <cellStyle name="Followed Hyperlink" xfId="1098" builtinId="9" hidden="1"/>
    <cellStyle name="Followed Hyperlink" xfId="1099" builtinId="9" hidden="1"/>
    <cellStyle name="Followed Hyperlink" xfId="1100" builtinId="9" hidden="1"/>
    <cellStyle name="Followed Hyperlink" xfId="1101" builtinId="9" hidden="1"/>
    <cellStyle name="Followed Hyperlink" xfId="1102" builtinId="9" hidden="1"/>
    <cellStyle name="Followed Hyperlink" xfId="1103" builtinId="9" hidden="1"/>
    <cellStyle name="Followed Hyperlink" xfId="1104" builtinId="9" hidden="1"/>
    <cellStyle name="Followed Hyperlink" xfId="1105" builtinId="9" hidden="1"/>
    <cellStyle name="Followed Hyperlink" xfId="1106" builtinId="9" hidden="1"/>
    <cellStyle name="Followed Hyperlink" xfId="1107" builtinId="9" hidden="1"/>
    <cellStyle name="Followed Hyperlink" xfId="1108" builtinId="9" hidden="1"/>
    <cellStyle name="Followed Hyperlink" xfId="1109" builtinId="9" hidden="1"/>
    <cellStyle name="Followed Hyperlink" xfId="1110" builtinId="9" hidden="1"/>
    <cellStyle name="Followed Hyperlink" xfId="1111" builtinId="9" hidden="1"/>
    <cellStyle name="Followed Hyperlink" xfId="1112" builtinId="9" hidden="1"/>
    <cellStyle name="Followed Hyperlink" xfId="1113" builtinId="9" hidden="1"/>
    <cellStyle name="Followed Hyperlink" xfId="1114" builtinId="9" hidden="1"/>
    <cellStyle name="Followed Hyperlink" xfId="1115" builtinId="9" hidden="1"/>
    <cellStyle name="Followed Hyperlink" xfId="1116" builtinId="9" hidden="1"/>
    <cellStyle name="Followed Hyperlink" xfId="1117" builtinId="9" hidden="1"/>
    <cellStyle name="Followed Hyperlink" xfId="1118" builtinId="9" hidden="1"/>
    <cellStyle name="Followed Hyperlink" xfId="1119" builtinId="9" hidden="1"/>
    <cellStyle name="Followed Hyperlink" xfId="1120" builtinId="9" hidden="1"/>
    <cellStyle name="Followed Hyperlink" xfId="1121" builtinId="9" hidden="1"/>
    <cellStyle name="Followed Hyperlink" xfId="1122" builtinId="9" hidden="1"/>
    <cellStyle name="Followed Hyperlink" xfId="1123" builtinId="9" hidden="1"/>
    <cellStyle name="Followed Hyperlink" xfId="1124" builtinId="9" hidden="1"/>
    <cellStyle name="Followed Hyperlink" xfId="1125" builtinId="9" hidden="1"/>
    <cellStyle name="Followed Hyperlink" xfId="1126" builtinId="9" hidden="1"/>
    <cellStyle name="Followed Hyperlink" xfId="1127" builtinId="9" hidden="1"/>
    <cellStyle name="Followed Hyperlink" xfId="1128" builtinId="9" hidden="1"/>
    <cellStyle name="Followed Hyperlink" xfId="1129" builtinId="9" hidden="1"/>
    <cellStyle name="Followed Hyperlink" xfId="1130" builtinId="9" hidden="1"/>
    <cellStyle name="Followed Hyperlink" xfId="1131" builtinId="9" hidden="1"/>
    <cellStyle name="Followed Hyperlink" xfId="1132" builtinId="9" hidden="1"/>
    <cellStyle name="Followed Hyperlink" xfId="1133" builtinId="9" hidden="1"/>
    <cellStyle name="Followed Hyperlink" xfId="1134" builtinId="9" hidden="1"/>
    <cellStyle name="Followed Hyperlink" xfId="1135" builtinId="9" hidden="1"/>
    <cellStyle name="Followed Hyperlink" xfId="1136" builtinId="9" hidden="1"/>
    <cellStyle name="Followed Hyperlink" xfId="1137" builtinId="9" hidden="1"/>
    <cellStyle name="Followed Hyperlink" xfId="1138" builtinId="9" hidden="1"/>
    <cellStyle name="Followed Hyperlink" xfId="1139" builtinId="9" hidden="1"/>
    <cellStyle name="Followed Hyperlink" xfId="1140" builtinId="9" hidden="1"/>
    <cellStyle name="Followed Hyperlink" xfId="1141" builtinId="9" hidden="1"/>
    <cellStyle name="Followed Hyperlink" xfId="1142" builtinId="9" hidden="1"/>
    <cellStyle name="Followed Hyperlink" xfId="1143" builtinId="9" hidden="1"/>
    <cellStyle name="Followed Hyperlink" xfId="1144" builtinId="9" hidden="1"/>
    <cellStyle name="Followed Hyperlink" xfId="1145" builtinId="9" hidden="1"/>
    <cellStyle name="Followed Hyperlink" xfId="1146" builtinId="9" hidden="1"/>
    <cellStyle name="Followed Hyperlink" xfId="1147" builtinId="9" hidden="1"/>
    <cellStyle name="Followed Hyperlink" xfId="1148" builtinId="9" hidden="1"/>
    <cellStyle name="Followed Hyperlink" xfId="1149" builtinId="9" hidden="1"/>
    <cellStyle name="Followed Hyperlink" xfId="1150" builtinId="9" hidden="1"/>
    <cellStyle name="Followed Hyperlink" xfId="1151" builtinId="9" hidden="1"/>
    <cellStyle name="Followed Hyperlink" xfId="1152" builtinId="9" hidden="1"/>
    <cellStyle name="Followed Hyperlink" xfId="1153" builtinId="9" hidden="1"/>
    <cellStyle name="Followed Hyperlink" xfId="1154" builtinId="9" hidden="1"/>
    <cellStyle name="Followed Hyperlink" xfId="1155" builtinId="9" hidden="1"/>
    <cellStyle name="Followed Hyperlink" xfId="1156" builtinId="9" hidden="1"/>
    <cellStyle name="Followed Hyperlink" xfId="1157" builtinId="9" hidden="1"/>
    <cellStyle name="Followed Hyperlink" xfId="1158" builtinId="9" hidden="1"/>
    <cellStyle name="Followed Hyperlink" xfId="1159" builtinId="9" hidden="1"/>
    <cellStyle name="Followed Hyperlink" xfId="1160" builtinId="9" hidden="1"/>
    <cellStyle name="Followed Hyperlink" xfId="1161" builtinId="9" hidden="1"/>
    <cellStyle name="Followed Hyperlink" xfId="1162" builtinId="9" hidden="1"/>
    <cellStyle name="Followed Hyperlink" xfId="1163" builtinId="9" hidden="1"/>
    <cellStyle name="Followed Hyperlink" xfId="1164" builtinId="9" hidden="1"/>
    <cellStyle name="Followed Hyperlink" xfId="1165" builtinId="9" hidden="1"/>
    <cellStyle name="Followed Hyperlink" xfId="1166" builtinId="9" hidden="1"/>
    <cellStyle name="Followed Hyperlink" xfId="1167" builtinId="9" hidden="1"/>
    <cellStyle name="Followed Hyperlink" xfId="1168" builtinId="9" hidden="1"/>
    <cellStyle name="Followed Hyperlink" xfId="1169" builtinId="9" hidden="1"/>
    <cellStyle name="Followed Hyperlink" xfId="1170" builtinId="9" hidden="1"/>
    <cellStyle name="Followed Hyperlink" xfId="1171" builtinId="9" hidden="1"/>
    <cellStyle name="Followed Hyperlink" xfId="1172" builtinId="9" hidden="1"/>
    <cellStyle name="Followed Hyperlink" xfId="1173" builtinId="9" hidden="1"/>
    <cellStyle name="Followed Hyperlink" xfId="1174" builtinId="9" hidden="1"/>
    <cellStyle name="Followed Hyperlink" xfId="1175" builtinId="9" hidden="1"/>
    <cellStyle name="Followed Hyperlink" xfId="1176" builtinId="9" hidden="1"/>
    <cellStyle name="Followed Hyperlink" xfId="1177" builtinId="9" hidden="1"/>
    <cellStyle name="Followed Hyperlink" xfId="1178" builtinId="9" hidden="1"/>
    <cellStyle name="Followed Hyperlink" xfId="1179" builtinId="9" hidden="1"/>
    <cellStyle name="Followed Hyperlink" xfId="1180" builtinId="9" hidden="1"/>
    <cellStyle name="Followed Hyperlink" xfId="1181" builtinId="9" hidden="1"/>
    <cellStyle name="Followed Hyperlink" xfId="1182" builtinId="9" hidden="1"/>
    <cellStyle name="Followed Hyperlink" xfId="1183" builtinId="9" hidden="1"/>
    <cellStyle name="Followed Hyperlink" xfId="1184" builtinId="9" hidden="1"/>
    <cellStyle name="Followed Hyperlink" xfId="1185" builtinId="9" hidden="1"/>
    <cellStyle name="Followed Hyperlink" xfId="1186" builtinId="9" hidden="1"/>
    <cellStyle name="Followed Hyperlink" xfId="1187" builtinId="9" hidden="1"/>
    <cellStyle name="Followed Hyperlink" xfId="1188" builtinId="9" hidden="1"/>
    <cellStyle name="Followed Hyperlink" xfId="1189" builtinId="9" hidden="1"/>
    <cellStyle name="Followed Hyperlink" xfId="1190" builtinId="9" hidden="1"/>
    <cellStyle name="Followed Hyperlink" xfId="1191" builtinId="9" hidden="1"/>
    <cellStyle name="Followed Hyperlink" xfId="1192" builtinId="9" hidden="1"/>
    <cellStyle name="Followed Hyperlink" xfId="1193" builtinId="9" hidden="1"/>
    <cellStyle name="Followed Hyperlink" xfId="1194" builtinId="9" hidden="1"/>
    <cellStyle name="Followed Hyperlink" xfId="1195" builtinId="9" hidden="1"/>
    <cellStyle name="Followed Hyperlink" xfId="1196" builtinId="9" hidden="1"/>
    <cellStyle name="Followed Hyperlink" xfId="1197" builtinId="9" hidden="1"/>
    <cellStyle name="Followed Hyperlink" xfId="1198" builtinId="9" hidden="1"/>
    <cellStyle name="Followed Hyperlink" xfId="1199" builtinId="9" hidden="1"/>
    <cellStyle name="Followed Hyperlink" xfId="1200" builtinId="9" hidden="1"/>
    <cellStyle name="Followed Hyperlink" xfId="1201" builtinId="9" hidden="1"/>
    <cellStyle name="Followed Hyperlink" xfId="1202" builtinId="9" hidden="1"/>
    <cellStyle name="Followed Hyperlink" xfId="1203" builtinId="9" hidden="1"/>
    <cellStyle name="Followed Hyperlink" xfId="1204" builtinId="9" hidden="1"/>
    <cellStyle name="Followed Hyperlink" xfId="1205" builtinId="9" hidden="1"/>
    <cellStyle name="Followed Hyperlink" xfId="1206" builtinId="9" hidden="1"/>
    <cellStyle name="Followed Hyperlink" xfId="1207" builtinId="9" hidden="1"/>
    <cellStyle name="Followed Hyperlink" xfId="1208" builtinId="9" hidden="1"/>
    <cellStyle name="Followed Hyperlink" xfId="1209" builtinId="9" hidden="1"/>
    <cellStyle name="Followed Hyperlink" xfId="1210" builtinId="9" hidden="1"/>
    <cellStyle name="Followed Hyperlink" xfId="1211" builtinId="9" hidden="1"/>
    <cellStyle name="Followed Hyperlink" xfId="1212" builtinId="9" hidden="1"/>
    <cellStyle name="Followed Hyperlink" xfId="1213" builtinId="9" hidden="1"/>
    <cellStyle name="Followed Hyperlink" xfId="1214" builtinId="9" hidden="1"/>
    <cellStyle name="Followed Hyperlink" xfId="1215" builtinId="9" hidden="1"/>
    <cellStyle name="Followed Hyperlink" xfId="1216" builtinId="9" hidden="1"/>
    <cellStyle name="Followed Hyperlink" xfId="1217" builtinId="9" hidden="1"/>
    <cellStyle name="Followed Hyperlink" xfId="1218" builtinId="9" hidden="1"/>
    <cellStyle name="Followed Hyperlink" xfId="1219" builtinId="9" hidden="1"/>
    <cellStyle name="Followed Hyperlink" xfId="1220" builtinId="9" hidden="1"/>
    <cellStyle name="Followed Hyperlink" xfId="1221" builtinId="9" hidden="1"/>
    <cellStyle name="Followed Hyperlink" xfId="1222" builtinId="9" hidden="1"/>
    <cellStyle name="Followed Hyperlink" xfId="1223" builtinId="9" hidden="1"/>
    <cellStyle name="Followed Hyperlink" xfId="1224" builtinId="9" hidden="1"/>
    <cellStyle name="Followed Hyperlink" xfId="1225" builtinId="9" hidden="1"/>
    <cellStyle name="Followed Hyperlink" xfId="1226" builtinId="9" hidden="1"/>
    <cellStyle name="Followed Hyperlink" xfId="1227" builtinId="9" hidden="1"/>
    <cellStyle name="Followed Hyperlink" xfId="1228" builtinId="9" hidden="1"/>
    <cellStyle name="Followed Hyperlink" xfId="1229" builtinId="9" hidden="1"/>
    <cellStyle name="Followed Hyperlink" xfId="1230" builtinId="9" hidden="1"/>
    <cellStyle name="Followed Hyperlink" xfId="1231" builtinId="9" hidden="1"/>
    <cellStyle name="Followed Hyperlink" xfId="1232" builtinId="9" hidden="1"/>
    <cellStyle name="Followed Hyperlink" xfId="1233" builtinId="9" hidden="1"/>
    <cellStyle name="Followed Hyperlink" xfId="1234" builtinId="9" hidden="1"/>
    <cellStyle name="Followed Hyperlink" xfId="1235" builtinId="9" hidden="1"/>
    <cellStyle name="Followed Hyperlink" xfId="1236" builtinId="9" hidden="1"/>
    <cellStyle name="Followed Hyperlink" xfId="1237" builtinId="9" hidden="1"/>
    <cellStyle name="Followed Hyperlink" xfId="1238" builtinId="9" hidden="1"/>
    <cellStyle name="Followed Hyperlink" xfId="1239" builtinId="9" hidden="1"/>
    <cellStyle name="Followed Hyperlink" xfId="1240" builtinId="9" hidden="1"/>
    <cellStyle name="Followed Hyperlink" xfId="1241" builtinId="9" hidden="1"/>
    <cellStyle name="Followed Hyperlink" xfId="1242" builtinId="9" hidden="1"/>
    <cellStyle name="Followed Hyperlink" xfId="1243" builtinId="9" hidden="1"/>
    <cellStyle name="Followed Hyperlink" xfId="1244" builtinId="9" hidden="1"/>
    <cellStyle name="Followed Hyperlink" xfId="1245" builtinId="9" hidden="1"/>
    <cellStyle name="Followed Hyperlink" xfId="1246" builtinId="9" hidden="1"/>
    <cellStyle name="Followed Hyperlink" xfId="1247" builtinId="9" hidden="1"/>
    <cellStyle name="Followed Hyperlink" xfId="1248" builtinId="9" hidden="1"/>
    <cellStyle name="Followed Hyperlink" xfId="1249" builtinId="9" hidden="1"/>
    <cellStyle name="Followed Hyperlink" xfId="1250" builtinId="9" hidden="1"/>
    <cellStyle name="Followed Hyperlink" xfId="1251" builtinId="9" hidden="1"/>
    <cellStyle name="Followed Hyperlink" xfId="1252" builtinId="9" hidden="1"/>
    <cellStyle name="Followed Hyperlink" xfId="1253" builtinId="9" hidden="1"/>
    <cellStyle name="Followed Hyperlink" xfId="1254" builtinId="9" hidden="1"/>
    <cellStyle name="Followed Hyperlink" xfId="1255" builtinId="9" hidden="1"/>
    <cellStyle name="Followed Hyperlink" xfId="1256" builtinId="9" hidden="1"/>
    <cellStyle name="Followed Hyperlink" xfId="1257" builtinId="9" hidden="1"/>
    <cellStyle name="Followed Hyperlink" xfId="1258" builtinId="9" hidden="1"/>
    <cellStyle name="Followed Hyperlink" xfId="1259" builtinId="9" hidden="1"/>
    <cellStyle name="Followed Hyperlink" xfId="1260" builtinId="9" hidden="1"/>
    <cellStyle name="Followed Hyperlink" xfId="1261" builtinId="9" hidden="1"/>
    <cellStyle name="Followed Hyperlink" xfId="1262" builtinId="9" hidden="1"/>
    <cellStyle name="Followed Hyperlink" xfId="1263" builtinId="9" hidden="1"/>
    <cellStyle name="Followed Hyperlink" xfId="1264" builtinId="9" hidden="1"/>
    <cellStyle name="Followed Hyperlink" xfId="1265" builtinId="9" hidden="1"/>
    <cellStyle name="Followed Hyperlink" xfId="1266" builtinId="9" hidden="1"/>
    <cellStyle name="Followed Hyperlink" xfId="1267" builtinId="9" hidden="1"/>
    <cellStyle name="Followed Hyperlink" xfId="1268" builtinId="9" hidden="1"/>
    <cellStyle name="Followed Hyperlink" xfId="1269" builtinId="9" hidden="1"/>
    <cellStyle name="Followed Hyperlink" xfId="1270" builtinId="9" hidden="1"/>
    <cellStyle name="Followed Hyperlink" xfId="1271" builtinId="9" hidden="1"/>
    <cellStyle name="Followed Hyperlink" xfId="1272" builtinId="9" hidden="1"/>
    <cellStyle name="Followed Hyperlink" xfId="1273" builtinId="9" hidden="1"/>
    <cellStyle name="Followed Hyperlink" xfId="1274" builtinId="9" hidden="1"/>
    <cellStyle name="Followed Hyperlink" xfId="1275" builtinId="9" hidden="1"/>
    <cellStyle name="Followed Hyperlink" xfId="1276" builtinId="9" hidden="1"/>
    <cellStyle name="Followed Hyperlink" xfId="1277" builtinId="9" hidden="1"/>
    <cellStyle name="Followed Hyperlink" xfId="1278" builtinId="9" hidden="1"/>
    <cellStyle name="Followed Hyperlink" xfId="1279" builtinId="9" hidden="1"/>
    <cellStyle name="Followed Hyperlink" xfId="1280" builtinId="9" hidden="1"/>
    <cellStyle name="Followed Hyperlink" xfId="1281" builtinId="9" hidden="1"/>
    <cellStyle name="Followed Hyperlink" xfId="1282" builtinId="9" hidden="1"/>
    <cellStyle name="Followed Hyperlink" xfId="1283" builtinId="9" hidden="1"/>
    <cellStyle name="Followed Hyperlink" xfId="1284" builtinId="9" hidden="1"/>
    <cellStyle name="Followed Hyperlink" xfId="1285" builtinId="9" hidden="1"/>
    <cellStyle name="Followed Hyperlink" xfId="1286" builtinId="9" hidden="1"/>
    <cellStyle name="Followed Hyperlink" xfId="1287" builtinId="9" hidden="1"/>
    <cellStyle name="Followed Hyperlink" xfId="1288" builtinId="9" hidden="1"/>
    <cellStyle name="Followed Hyperlink" xfId="1289" builtinId="9" hidden="1"/>
    <cellStyle name="Followed Hyperlink" xfId="1290" builtinId="9" hidden="1"/>
    <cellStyle name="Followed Hyperlink" xfId="1291" builtinId="9" hidden="1"/>
    <cellStyle name="Followed Hyperlink" xfId="1292" builtinId="9" hidden="1"/>
    <cellStyle name="Followed Hyperlink" xfId="1293" builtinId="9" hidden="1"/>
    <cellStyle name="Followed Hyperlink" xfId="1294" builtinId="9" hidden="1"/>
    <cellStyle name="Followed Hyperlink" xfId="1295" builtinId="9" hidden="1"/>
    <cellStyle name="Followed Hyperlink" xfId="1296" builtinId="9" hidden="1"/>
    <cellStyle name="Followed Hyperlink" xfId="1297" builtinId="9" hidden="1"/>
    <cellStyle name="Followed Hyperlink" xfId="1298" builtinId="9" hidden="1"/>
    <cellStyle name="Followed Hyperlink" xfId="1299" builtinId="9" hidden="1"/>
    <cellStyle name="Followed Hyperlink" xfId="1300" builtinId="9" hidden="1"/>
    <cellStyle name="Followed Hyperlink" xfId="1301" builtinId="9" hidden="1"/>
    <cellStyle name="Followed Hyperlink" xfId="1302" builtinId="9" hidden="1"/>
    <cellStyle name="Followed Hyperlink" xfId="1303" builtinId="9" hidden="1"/>
    <cellStyle name="Followed Hyperlink" xfId="1304" builtinId="9" hidden="1"/>
    <cellStyle name="Followed Hyperlink" xfId="1305" builtinId="9" hidden="1"/>
    <cellStyle name="Followed Hyperlink" xfId="1306" builtinId="9" hidden="1"/>
    <cellStyle name="Followed Hyperlink" xfId="1307" builtinId="9" hidden="1"/>
    <cellStyle name="Followed Hyperlink" xfId="1308" builtinId="9" hidden="1"/>
    <cellStyle name="Followed Hyperlink" xfId="1309" builtinId="9" hidden="1"/>
    <cellStyle name="Followed Hyperlink" xfId="1310" builtinId="9" hidden="1"/>
    <cellStyle name="Followed Hyperlink" xfId="1311" builtinId="9" hidden="1"/>
    <cellStyle name="Followed Hyperlink" xfId="1312" builtinId="9" hidden="1"/>
    <cellStyle name="Followed Hyperlink" xfId="1313" builtinId="9" hidden="1"/>
    <cellStyle name="Followed Hyperlink" xfId="1314" builtinId="9" hidden="1"/>
    <cellStyle name="Followed Hyperlink" xfId="1315" builtinId="9" hidden="1"/>
    <cellStyle name="Followed Hyperlink" xfId="1316" builtinId="9" hidden="1"/>
    <cellStyle name="Followed Hyperlink" xfId="1317" builtinId="9" hidden="1"/>
    <cellStyle name="Followed Hyperlink" xfId="1318" builtinId="9" hidden="1"/>
    <cellStyle name="Followed Hyperlink" xfId="1319" builtinId="9" hidden="1"/>
    <cellStyle name="Followed Hyperlink" xfId="1320" builtinId="9" hidden="1"/>
    <cellStyle name="Followed Hyperlink" xfId="1321" builtinId="9" hidden="1"/>
    <cellStyle name="Followed Hyperlink" xfId="1322" builtinId="9" hidden="1"/>
    <cellStyle name="Followed Hyperlink" xfId="1323" builtinId="9" hidden="1"/>
    <cellStyle name="Followed Hyperlink" xfId="1324" builtinId="9" hidden="1"/>
    <cellStyle name="Followed Hyperlink" xfId="1325" builtinId="9" hidden="1"/>
    <cellStyle name="Followed Hyperlink" xfId="1326" builtinId="9" hidden="1"/>
    <cellStyle name="Followed Hyperlink" xfId="1327" builtinId="9" hidden="1"/>
    <cellStyle name="Followed Hyperlink" xfId="1328" builtinId="9" hidden="1"/>
    <cellStyle name="Followed Hyperlink" xfId="1329" builtinId="9" hidden="1"/>
    <cellStyle name="Followed Hyperlink" xfId="1330" builtinId="9" hidden="1"/>
    <cellStyle name="Followed Hyperlink" xfId="1331" builtinId="9" hidden="1"/>
    <cellStyle name="Followed Hyperlink" xfId="1332" builtinId="9" hidden="1"/>
    <cellStyle name="Followed Hyperlink" xfId="1333" builtinId="9" hidden="1"/>
    <cellStyle name="Followed Hyperlink" xfId="1334" builtinId="9" hidden="1"/>
    <cellStyle name="Followed Hyperlink" xfId="1335" builtinId="9" hidden="1"/>
    <cellStyle name="Followed Hyperlink" xfId="1336" builtinId="9" hidden="1"/>
    <cellStyle name="Followed Hyperlink" xfId="1337" builtinId="9" hidden="1"/>
    <cellStyle name="Followed Hyperlink" xfId="1338" builtinId="9" hidden="1"/>
    <cellStyle name="Followed Hyperlink" xfId="1339" builtinId="9" hidden="1"/>
    <cellStyle name="Followed Hyperlink" xfId="1340" builtinId="9" hidden="1"/>
    <cellStyle name="Followed Hyperlink" xfId="1341" builtinId="9" hidden="1"/>
    <cellStyle name="Followed Hyperlink" xfId="1342" builtinId="9" hidden="1"/>
    <cellStyle name="Followed Hyperlink" xfId="1343" builtinId="9" hidden="1"/>
    <cellStyle name="Followed Hyperlink" xfId="1344" builtinId="9" hidden="1"/>
    <cellStyle name="Followed Hyperlink" xfId="1345" builtinId="9" hidden="1"/>
    <cellStyle name="Followed Hyperlink" xfId="1346" builtinId="9" hidden="1"/>
    <cellStyle name="Followed Hyperlink" xfId="1347" builtinId="9" hidden="1"/>
    <cellStyle name="Followed Hyperlink" xfId="1348" builtinId="9" hidden="1"/>
    <cellStyle name="Followed Hyperlink" xfId="1349" builtinId="9" hidden="1"/>
    <cellStyle name="Followed Hyperlink" xfId="1350" builtinId="9" hidden="1"/>
    <cellStyle name="Followed Hyperlink" xfId="1351" builtinId="9" hidden="1"/>
    <cellStyle name="Followed Hyperlink" xfId="1352" builtinId="9" hidden="1"/>
    <cellStyle name="Followed Hyperlink" xfId="1353" builtinId="9" hidden="1"/>
    <cellStyle name="Followed Hyperlink" xfId="1354" builtinId="9" hidden="1"/>
    <cellStyle name="Followed Hyperlink" xfId="1355" builtinId="9" hidden="1"/>
    <cellStyle name="Followed Hyperlink" xfId="1356" builtinId="9" hidden="1"/>
    <cellStyle name="Followed Hyperlink" xfId="1357" builtinId="9" hidden="1"/>
    <cellStyle name="Followed Hyperlink" xfId="1358" builtinId="9" hidden="1"/>
    <cellStyle name="Followed Hyperlink" xfId="1359" builtinId="9" hidden="1"/>
    <cellStyle name="Followed Hyperlink" xfId="1360" builtinId="9" hidden="1"/>
    <cellStyle name="Followed Hyperlink" xfId="1361" builtinId="9" hidden="1"/>
    <cellStyle name="Followed Hyperlink" xfId="1362" builtinId="9" hidden="1"/>
    <cellStyle name="Followed Hyperlink" xfId="1363" builtinId="9" hidden="1"/>
    <cellStyle name="Followed Hyperlink" xfId="1364" builtinId="9" hidden="1"/>
    <cellStyle name="Followed Hyperlink" xfId="1365" builtinId="9" hidden="1"/>
    <cellStyle name="Followed Hyperlink" xfId="1366" builtinId="9" hidden="1"/>
    <cellStyle name="Followed Hyperlink" xfId="1367" builtinId="9" hidden="1"/>
    <cellStyle name="Followed Hyperlink" xfId="1368" builtinId="9" hidden="1"/>
    <cellStyle name="Followed Hyperlink" xfId="1369" builtinId="9" hidden="1"/>
    <cellStyle name="Followed Hyperlink" xfId="1370" builtinId="9" hidden="1"/>
    <cellStyle name="Followed Hyperlink" xfId="1371" builtinId="9" hidden="1"/>
    <cellStyle name="Followed Hyperlink" xfId="1372" builtinId="9" hidden="1"/>
    <cellStyle name="Followed Hyperlink" xfId="1373" builtinId="9" hidden="1"/>
    <cellStyle name="Followed Hyperlink" xfId="1374" builtinId="9" hidden="1"/>
    <cellStyle name="Followed Hyperlink" xfId="1375" builtinId="9" hidden="1"/>
    <cellStyle name="Followed Hyperlink" xfId="1376" builtinId="9" hidden="1"/>
    <cellStyle name="Followed Hyperlink" xfId="1377" builtinId="9" hidden="1"/>
    <cellStyle name="Followed Hyperlink" xfId="1378" builtinId="9" hidden="1"/>
    <cellStyle name="Followed Hyperlink" xfId="1379" builtinId="9" hidden="1"/>
    <cellStyle name="Followed Hyperlink" xfId="1380" builtinId="9" hidden="1"/>
    <cellStyle name="Followed Hyperlink" xfId="1381" builtinId="9" hidden="1"/>
    <cellStyle name="Followed Hyperlink" xfId="1382" builtinId="9" hidden="1"/>
    <cellStyle name="Followed Hyperlink" xfId="1383" builtinId="9" hidden="1"/>
    <cellStyle name="Followed Hyperlink" xfId="1384" builtinId="9" hidden="1"/>
    <cellStyle name="Followed Hyperlink" xfId="1385" builtinId="9" hidden="1"/>
    <cellStyle name="Followed Hyperlink" xfId="1386" builtinId="9" hidden="1"/>
    <cellStyle name="Followed Hyperlink" xfId="1387" builtinId="9" hidden="1"/>
    <cellStyle name="Followed Hyperlink" xfId="1388" builtinId="9" hidden="1"/>
    <cellStyle name="Followed Hyperlink" xfId="1389" builtinId="9" hidden="1"/>
    <cellStyle name="Followed Hyperlink" xfId="1390" builtinId="9" hidden="1"/>
    <cellStyle name="Followed Hyperlink" xfId="1391" builtinId="9" hidden="1"/>
    <cellStyle name="Followed Hyperlink" xfId="1392" builtinId="9" hidden="1"/>
    <cellStyle name="Followed Hyperlink" xfId="1393" builtinId="9" hidden="1"/>
    <cellStyle name="Followed Hyperlink" xfId="1394" builtinId="9" hidden="1"/>
    <cellStyle name="Followed Hyperlink" xfId="1395" builtinId="9" hidden="1"/>
    <cellStyle name="Followed Hyperlink" xfId="1396" builtinId="9" hidden="1"/>
    <cellStyle name="Followed Hyperlink" xfId="1397" builtinId="9" hidden="1"/>
    <cellStyle name="Followed Hyperlink" xfId="1398" builtinId="9" hidden="1"/>
    <cellStyle name="Followed Hyperlink" xfId="1399" builtinId="9" hidden="1"/>
    <cellStyle name="Followed Hyperlink" xfId="1400" builtinId="9" hidden="1"/>
    <cellStyle name="Followed Hyperlink" xfId="1401" builtinId="9" hidden="1"/>
    <cellStyle name="Followed Hyperlink" xfId="1402" builtinId="9" hidden="1"/>
    <cellStyle name="Followed Hyperlink" xfId="1403" builtinId="9" hidden="1"/>
    <cellStyle name="Followed Hyperlink" xfId="1404" builtinId="9" hidden="1"/>
    <cellStyle name="Followed Hyperlink" xfId="1405" builtinId="9" hidden="1"/>
    <cellStyle name="Followed Hyperlink" xfId="1406" builtinId="9" hidden="1"/>
    <cellStyle name="Followed Hyperlink" xfId="1407" builtinId="9" hidden="1"/>
    <cellStyle name="Followed Hyperlink" xfId="1408" builtinId="9" hidden="1"/>
    <cellStyle name="Followed Hyperlink" xfId="1409" builtinId="9" hidden="1"/>
    <cellStyle name="Followed Hyperlink" xfId="1410" builtinId="9" hidden="1"/>
    <cellStyle name="Followed Hyperlink" xfId="1411" builtinId="9" hidden="1"/>
    <cellStyle name="Followed Hyperlink" xfId="1412" builtinId="9" hidden="1"/>
    <cellStyle name="Followed Hyperlink" xfId="1413" builtinId="9" hidden="1"/>
    <cellStyle name="Followed Hyperlink" xfId="1414" builtinId="9" hidden="1"/>
    <cellStyle name="Followed Hyperlink" xfId="1415" builtinId="9" hidden="1"/>
    <cellStyle name="Followed Hyperlink" xfId="1416" builtinId="9" hidden="1"/>
    <cellStyle name="Followed Hyperlink" xfId="1417" builtinId="9" hidden="1"/>
    <cellStyle name="Followed Hyperlink" xfId="1418" builtinId="9" hidden="1"/>
    <cellStyle name="Followed Hyperlink" xfId="1419" builtinId="9" hidden="1"/>
    <cellStyle name="Followed Hyperlink" xfId="1420" builtinId="9" hidden="1"/>
    <cellStyle name="Followed Hyperlink" xfId="1421" builtinId="9" hidden="1"/>
    <cellStyle name="Followed Hyperlink" xfId="1422" builtinId="9" hidden="1"/>
    <cellStyle name="Followed Hyperlink" xfId="1423" builtinId="9" hidden="1"/>
    <cellStyle name="Followed Hyperlink" xfId="1424" builtinId="9" hidden="1"/>
    <cellStyle name="Followed Hyperlink" xfId="1425" builtinId="9" hidden="1"/>
    <cellStyle name="Followed Hyperlink" xfId="1426" builtinId="9" hidden="1"/>
    <cellStyle name="Followed Hyperlink" xfId="1427" builtinId="9" hidden="1"/>
    <cellStyle name="Followed Hyperlink" xfId="1428" builtinId="9" hidden="1"/>
    <cellStyle name="Followed Hyperlink" xfId="1429" builtinId="9" hidden="1"/>
    <cellStyle name="Followed Hyperlink" xfId="1430" builtinId="9" hidden="1"/>
    <cellStyle name="Followed Hyperlink" xfId="1431" builtinId="9" hidden="1"/>
    <cellStyle name="Followed Hyperlink" xfId="1432" builtinId="9" hidden="1"/>
    <cellStyle name="Followed Hyperlink" xfId="1433" builtinId="9" hidden="1"/>
    <cellStyle name="Followed Hyperlink" xfId="1434" builtinId="9" hidden="1"/>
    <cellStyle name="Followed Hyperlink" xfId="1435" builtinId="9" hidden="1"/>
    <cellStyle name="Followed Hyperlink" xfId="1436" builtinId="9" hidden="1"/>
    <cellStyle name="Followed Hyperlink" xfId="1437" builtinId="9" hidden="1"/>
    <cellStyle name="Followed Hyperlink" xfId="1438" builtinId="9" hidden="1"/>
    <cellStyle name="Followed Hyperlink" xfId="1439" builtinId="9" hidden="1"/>
    <cellStyle name="Followed Hyperlink" xfId="1440" builtinId="9" hidden="1"/>
    <cellStyle name="Followed Hyperlink" xfId="1441" builtinId="9" hidden="1"/>
    <cellStyle name="Followed Hyperlink" xfId="1442" builtinId="9" hidden="1"/>
    <cellStyle name="Followed Hyperlink" xfId="1443" builtinId="9" hidden="1"/>
    <cellStyle name="Followed Hyperlink" xfId="1444" builtinId="9" hidden="1"/>
    <cellStyle name="Followed Hyperlink" xfId="1445" builtinId="9" hidden="1"/>
    <cellStyle name="Followed Hyperlink" xfId="1446" builtinId="9" hidden="1"/>
    <cellStyle name="Followed Hyperlink" xfId="1447" builtinId="9" hidden="1"/>
    <cellStyle name="Followed Hyperlink" xfId="1448" builtinId="9" hidden="1"/>
    <cellStyle name="Followed Hyperlink" xfId="1449" builtinId="9" hidden="1"/>
    <cellStyle name="Followed Hyperlink" xfId="1450" builtinId="9" hidden="1"/>
    <cellStyle name="Followed Hyperlink" xfId="1451" builtinId="9" hidden="1"/>
    <cellStyle name="Followed Hyperlink" xfId="1452" builtinId="9" hidden="1"/>
    <cellStyle name="Followed Hyperlink" xfId="1453" builtinId="9" hidden="1"/>
    <cellStyle name="Followed Hyperlink" xfId="1454" builtinId="9" hidden="1"/>
    <cellStyle name="Followed Hyperlink" xfId="1455" builtinId="9" hidden="1"/>
    <cellStyle name="Followed Hyperlink" xfId="1456" builtinId="9" hidden="1"/>
    <cellStyle name="Followed Hyperlink" xfId="1457" builtinId="9" hidden="1"/>
    <cellStyle name="Followed Hyperlink" xfId="1458" builtinId="9" hidden="1"/>
    <cellStyle name="Followed Hyperlink" xfId="1459" builtinId="9" hidden="1"/>
    <cellStyle name="Followed Hyperlink" xfId="1460" builtinId="9" hidden="1"/>
    <cellStyle name="Followed Hyperlink" xfId="1461" builtinId="9" hidden="1"/>
    <cellStyle name="Followed Hyperlink" xfId="1462" builtinId="9" hidden="1"/>
    <cellStyle name="Followed Hyperlink" xfId="1463" builtinId="9" hidden="1"/>
    <cellStyle name="Followed Hyperlink" xfId="1464" builtinId="9" hidden="1"/>
    <cellStyle name="Followed Hyperlink" xfId="1465" builtinId="9" hidden="1"/>
    <cellStyle name="Followed Hyperlink" xfId="1466" builtinId="9" hidden="1"/>
    <cellStyle name="Followed Hyperlink" xfId="1467" builtinId="9" hidden="1"/>
    <cellStyle name="Followed Hyperlink" xfId="1468" builtinId="9" hidden="1"/>
    <cellStyle name="Followed Hyperlink" xfId="1469" builtinId="9" hidden="1"/>
    <cellStyle name="Followed Hyperlink" xfId="1470" builtinId="9" hidden="1"/>
    <cellStyle name="Followed Hyperlink" xfId="1471" builtinId="9" hidden="1"/>
    <cellStyle name="Followed Hyperlink" xfId="1472" builtinId="9" hidden="1"/>
    <cellStyle name="Followed Hyperlink" xfId="1473" builtinId="9" hidden="1"/>
    <cellStyle name="Followed Hyperlink" xfId="1474" builtinId="9" hidden="1"/>
    <cellStyle name="Followed Hyperlink" xfId="1475" builtinId="9" hidden="1"/>
    <cellStyle name="Followed Hyperlink" xfId="1476" builtinId="9" hidden="1"/>
    <cellStyle name="Followed Hyperlink" xfId="1477" builtinId="9" hidden="1"/>
    <cellStyle name="Followed Hyperlink" xfId="1478" builtinId="9" hidden="1"/>
    <cellStyle name="Followed Hyperlink" xfId="1479" builtinId="9" hidden="1"/>
    <cellStyle name="Followed Hyperlink" xfId="1480" builtinId="9" hidden="1"/>
    <cellStyle name="Followed Hyperlink" xfId="1481" builtinId="9" hidden="1"/>
    <cellStyle name="Followed Hyperlink" xfId="1482" builtinId="9" hidden="1"/>
    <cellStyle name="Followed Hyperlink" xfId="1483" builtinId="9" hidden="1"/>
    <cellStyle name="Followed Hyperlink" xfId="1484" builtinId="9" hidden="1"/>
    <cellStyle name="Followed Hyperlink" xfId="1485" builtinId="9" hidden="1"/>
    <cellStyle name="Followed Hyperlink" xfId="1486" builtinId="9" hidden="1"/>
    <cellStyle name="Followed Hyperlink" xfId="1487" builtinId="9" hidden="1"/>
    <cellStyle name="Followed Hyperlink" xfId="1488" builtinId="9" hidden="1"/>
    <cellStyle name="Followed Hyperlink" xfId="1489" builtinId="9" hidden="1"/>
    <cellStyle name="Followed Hyperlink" xfId="1490" builtinId="9" hidden="1"/>
    <cellStyle name="Followed Hyperlink" xfId="1491" builtinId="9" hidden="1"/>
    <cellStyle name="Followed Hyperlink" xfId="1492" builtinId="9" hidden="1"/>
    <cellStyle name="Followed Hyperlink" xfId="1493" builtinId="9" hidden="1"/>
    <cellStyle name="Followed Hyperlink" xfId="1494" builtinId="9" hidden="1"/>
    <cellStyle name="Followed Hyperlink" xfId="1495" builtinId="9" hidden="1"/>
    <cellStyle name="Followed Hyperlink" xfId="1496" builtinId="9" hidden="1"/>
    <cellStyle name="Followed Hyperlink" xfId="1497" builtinId="9" hidden="1"/>
    <cellStyle name="Followed Hyperlink" xfId="1498" builtinId="9" hidden="1"/>
    <cellStyle name="Followed Hyperlink" xfId="1499" builtinId="9" hidden="1"/>
    <cellStyle name="Followed Hyperlink" xfId="1500" builtinId="9" hidden="1"/>
    <cellStyle name="Followed Hyperlink" xfId="1501" builtinId="9" hidden="1"/>
    <cellStyle name="Followed Hyperlink" xfId="1502" builtinId="9" hidden="1"/>
    <cellStyle name="Followed Hyperlink" xfId="1503" builtinId="9" hidden="1"/>
    <cellStyle name="Followed Hyperlink" xfId="1504" builtinId="9" hidden="1"/>
    <cellStyle name="Followed Hyperlink" xfId="1505" builtinId="9" hidden="1"/>
    <cellStyle name="Followed Hyperlink" xfId="1506" builtinId="9" hidden="1"/>
    <cellStyle name="Followed Hyperlink" xfId="1507" builtinId="9" hidden="1"/>
    <cellStyle name="Followed Hyperlink" xfId="1508" builtinId="9" hidden="1"/>
    <cellStyle name="Followed Hyperlink" xfId="1509" builtinId="9" hidden="1"/>
    <cellStyle name="Followed Hyperlink" xfId="1510" builtinId="9" hidden="1"/>
    <cellStyle name="Followed Hyperlink" xfId="1511" builtinId="9" hidden="1"/>
    <cellStyle name="Followed Hyperlink" xfId="1512" builtinId="9" hidden="1"/>
    <cellStyle name="Followed Hyperlink" xfId="1513" builtinId="9" hidden="1"/>
    <cellStyle name="Followed Hyperlink" xfId="1514" builtinId="9" hidden="1"/>
    <cellStyle name="Followed Hyperlink" xfId="1515" builtinId="9" hidden="1"/>
    <cellStyle name="Followed Hyperlink" xfId="1516" builtinId="9" hidden="1"/>
    <cellStyle name="Followed Hyperlink" xfId="1517" builtinId="9" hidden="1"/>
    <cellStyle name="Followed Hyperlink" xfId="1518" builtinId="9" hidden="1"/>
    <cellStyle name="Followed Hyperlink" xfId="1519" builtinId="9" hidden="1"/>
    <cellStyle name="Followed Hyperlink" xfId="1520" builtinId="9" hidden="1"/>
    <cellStyle name="Followed Hyperlink" xfId="1521" builtinId="9" hidden="1"/>
    <cellStyle name="Followed Hyperlink" xfId="1522" builtinId="9" hidden="1"/>
    <cellStyle name="Followed Hyperlink" xfId="1523" builtinId="9" hidden="1"/>
    <cellStyle name="Followed Hyperlink" xfId="1524" builtinId="9" hidden="1"/>
    <cellStyle name="Followed Hyperlink" xfId="1525" builtinId="9" hidden="1"/>
    <cellStyle name="Followed Hyperlink" xfId="1526" builtinId="9" hidden="1"/>
    <cellStyle name="Followed Hyperlink" xfId="1527" builtinId="9" hidden="1"/>
    <cellStyle name="Followed Hyperlink" xfId="1528" builtinId="9" hidden="1"/>
    <cellStyle name="Followed Hyperlink" xfId="1529" builtinId="9" hidden="1"/>
    <cellStyle name="Followed Hyperlink" xfId="1530" builtinId="9" hidden="1"/>
    <cellStyle name="Followed Hyperlink" xfId="1531" builtinId="9" hidden="1"/>
    <cellStyle name="Followed Hyperlink" xfId="1532" builtinId="9" hidden="1"/>
    <cellStyle name="Followed Hyperlink" xfId="1533" builtinId="9" hidden="1"/>
    <cellStyle name="Followed Hyperlink" xfId="1534" builtinId="9" hidden="1"/>
    <cellStyle name="Followed Hyperlink" xfId="1535" builtinId="9" hidden="1"/>
    <cellStyle name="Followed Hyperlink" xfId="1536" builtinId="9" hidden="1"/>
    <cellStyle name="Followed Hyperlink" xfId="1537" builtinId="9" hidden="1"/>
    <cellStyle name="Followed Hyperlink" xfId="1538" builtinId="9" hidden="1"/>
    <cellStyle name="Followed Hyperlink" xfId="1539" builtinId="9" hidden="1"/>
    <cellStyle name="Followed Hyperlink" xfId="1540" builtinId="9" hidden="1"/>
    <cellStyle name="Followed Hyperlink" xfId="1541" builtinId="9" hidden="1"/>
    <cellStyle name="Followed Hyperlink" xfId="1542" builtinId="9" hidden="1"/>
    <cellStyle name="Followed Hyperlink" xfId="1543" builtinId="9" hidden="1"/>
    <cellStyle name="Followed Hyperlink" xfId="1544" builtinId="9" hidden="1"/>
    <cellStyle name="Followed Hyperlink" xfId="1545" builtinId="9" hidden="1"/>
    <cellStyle name="Followed Hyperlink" xfId="1546" builtinId="9" hidden="1"/>
    <cellStyle name="Followed Hyperlink" xfId="1547" builtinId="9" hidden="1"/>
    <cellStyle name="Followed Hyperlink" xfId="1548" builtinId="9" hidden="1"/>
    <cellStyle name="Followed Hyperlink" xfId="1549" builtinId="9" hidden="1"/>
    <cellStyle name="Followed Hyperlink" xfId="1550" builtinId="9" hidden="1"/>
    <cellStyle name="Followed Hyperlink" xfId="1551" builtinId="9" hidden="1"/>
    <cellStyle name="Followed Hyperlink" xfId="1552" builtinId="9" hidden="1"/>
    <cellStyle name="Followed Hyperlink" xfId="1553" builtinId="9" hidden="1"/>
    <cellStyle name="Followed Hyperlink" xfId="1554" builtinId="9" hidden="1"/>
    <cellStyle name="Followed Hyperlink" xfId="1555" builtinId="9" hidden="1"/>
    <cellStyle name="Followed Hyperlink" xfId="1556" builtinId="9" hidden="1"/>
    <cellStyle name="Followed Hyperlink" xfId="1557" builtinId="9" hidden="1"/>
    <cellStyle name="Followed Hyperlink" xfId="1558" builtinId="9" hidden="1"/>
    <cellStyle name="Followed Hyperlink" xfId="1559" builtinId="9" hidden="1"/>
    <cellStyle name="Followed Hyperlink" xfId="1560" builtinId="9" hidden="1"/>
    <cellStyle name="Followed Hyperlink" xfId="1561" builtinId="9" hidden="1"/>
    <cellStyle name="Followed Hyperlink" xfId="1562" builtinId="9" hidden="1"/>
    <cellStyle name="Followed Hyperlink" xfId="1563" builtinId="9" hidden="1"/>
    <cellStyle name="Followed Hyperlink" xfId="1564" builtinId="9" hidden="1"/>
    <cellStyle name="Followed Hyperlink" xfId="1565" builtinId="9" hidden="1"/>
    <cellStyle name="Followed Hyperlink" xfId="1566" builtinId="9" hidden="1"/>
    <cellStyle name="Followed Hyperlink" xfId="1567" builtinId="9" hidden="1"/>
    <cellStyle name="Followed Hyperlink" xfId="1568" builtinId="9" hidden="1"/>
    <cellStyle name="Followed Hyperlink" xfId="1569" builtinId="9" hidden="1"/>
    <cellStyle name="Followed Hyperlink" xfId="1570" builtinId="9" hidden="1"/>
    <cellStyle name="Followed Hyperlink" xfId="1571" builtinId="9" hidden="1"/>
    <cellStyle name="Followed Hyperlink" xfId="1572" builtinId="9" hidden="1"/>
    <cellStyle name="Followed Hyperlink" xfId="1573" builtinId="9" hidden="1"/>
    <cellStyle name="Followed Hyperlink" xfId="1574" builtinId="9" hidden="1"/>
    <cellStyle name="Followed Hyperlink" xfId="1575" builtinId="9" hidden="1"/>
    <cellStyle name="Followed Hyperlink" xfId="1576" builtinId="9" hidden="1"/>
    <cellStyle name="Followed Hyperlink" xfId="1577" builtinId="9" hidden="1"/>
    <cellStyle name="Followed Hyperlink" xfId="1578" builtinId="9" hidden="1"/>
    <cellStyle name="Followed Hyperlink" xfId="1579" builtinId="9" hidden="1"/>
    <cellStyle name="Followed Hyperlink" xfId="1580" builtinId="9" hidden="1"/>
    <cellStyle name="Followed Hyperlink" xfId="1581" builtinId="9" hidden="1"/>
    <cellStyle name="Followed Hyperlink" xfId="1582" builtinId="9" hidden="1"/>
    <cellStyle name="Followed Hyperlink" xfId="1583" builtinId="9" hidden="1"/>
    <cellStyle name="Followed Hyperlink" xfId="1584" builtinId="9" hidden="1"/>
    <cellStyle name="Followed Hyperlink" xfId="1585" builtinId="9" hidden="1"/>
    <cellStyle name="Followed Hyperlink" xfId="1586" builtinId="9" hidden="1"/>
    <cellStyle name="Followed Hyperlink" xfId="1587" builtinId="9" hidden="1"/>
    <cellStyle name="Followed Hyperlink" xfId="1588" builtinId="9" hidden="1"/>
    <cellStyle name="Followed Hyperlink" xfId="1589" builtinId="9" hidden="1"/>
    <cellStyle name="Followed Hyperlink" xfId="1590" builtinId="9" hidden="1"/>
    <cellStyle name="Followed Hyperlink" xfId="1591" builtinId="9" hidden="1"/>
    <cellStyle name="Followed Hyperlink" xfId="1592" builtinId="9" hidden="1"/>
    <cellStyle name="Followed Hyperlink" xfId="1593" builtinId="9" hidden="1"/>
    <cellStyle name="Followed Hyperlink" xfId="1594" builtinId="9" hidden="1"/>
    <cellStyle name="Followed Hyperlink" xfId="1595" builtinId="9" hidden="1"/>
    <cellStyle name="Followed Hyperlink" xfId="1596" builtinId="9" hidden="1"/>
    <cellStyle name="Followed Hyperlink" xfId="1597" builtinId="9" hidden="1"/>
    <cellStyle name="Followed Hyperlink" xfId="1598" builtinId="9" hidden="1"/>
    <cellStyle name="Followed Hyperlink" xfId="1599" builtinId="9" hidden="1"/>
    <cellStyle name="Followed Hyperlink" xfId="1600" builtinId="9" hidden="1"/>
    <cellStyle name="Followed Hyperlink" xfId="1601" builtinId="9" hidden="1"/>
    <cellStyle name="Followed Hyperlink" xfId="1602" builtinId="9" hidden="1"/>
    <cellStyle name="Followed Hyperlink" xfId="1603" builtinId="9" hidden="1"/>
    <cellStyle name="Followed Hyperlink" xfId="1604" builtinId="9" hidden="1"/>
    <cellStyle name="Followed Hyperlink" xfId="1605" builtinId="9" hidden="1"/>
    <cellStyle name="Followed Hyperlink" xfId="1606" builtinId="9" hidden="1"/>
    <cellStyle name="Followed Hyperlink" xfId="1607" builtinId="9" hidden="1"/>
    <cellStyle name="Followed Hyperlink" xfId="1608" builtinId="9" hidden="1"/>
    <cellStyle name="Followed Hyperlink" xfId="1609" builtinId="9" hidden="1"/>
    <cellStyle name="Followed Hyperlink" xfId="1610" builtinId="9" hidden="1"/>
    <cellStyle name="Followed Hyperlink" xfId="1611" builtinId="9" hidden="1"/>
    <cellStyle name="Followed Hyperlink" xfId="1612" builtinId="9" hidden="1"/>
    <cellStyle name="Followed Hyperlink" xfId="1613" builtinId="9" hidden="1"/>
    <cellStyle name="Followed Hyperlink" xfId="1614" builtinId="9" hidden="1"/>
    <cellStyle name="Followed Hyperlink" xfId="1615" builtinId="9" hidden="1"/>
    <cellStyle name="Followed Hyperlink" xfId="1616" builtinId="9" hidden="1"/>
    <cellStyle name="Followed Hyperlink" xfId="1617" builtinId="9" hidden="1"/>
    <cellStyle name="Followed Hyperlink" xfId="1618" builtinId="9" hidden="1"/>
    <cellStyle name="Followed Hyperlink" xfId="1619" builtinId="9" hidden="1"/>
    <cellStyle name="Followed Hyperlink" xfId="1620" builtinId="9" hidden="1"/>
    <cellStyle name="Followed Hyperlink" xfId="1621" builtinId="9" hidden="1"/>
    <cellStyle name="Followed Hyperlink" xfId="1622" builtinId="9" hidden="1"/>
    <cellStyle name="Followed Hyperlink" xfId="1623" builtinId="9" hidden="1"/>
    <cellStyle name="Followed Hyperlink" xfId="1624" builtinId="9" hidden="1"/>
    <cellStyle name="Followed Hyperlink" xfId="1625" builtinId="9" hidden="1"/>
    <cellStyle name="Followed Hyperlink" xfId="1626" builtinId="9" hidden="1"/>
    <cellStyle name="Followed Hyperlink" xfId="1627" builtinId="9" hidden="1"/>
    <cellStyle name="Followed Hyperlink" xfId="1628" builtinId="9" hidden="1"/>
    <cellStyle name="Followed Hyperlink" xfId="1629" builtinId="9" hidden="1"/>
    <cellStyle name="Followed Hyperlink" xfId="1630" builtinId="9" hidden="1"/>
    <cellStyle name="Followed Hyperlink" xfId="1631" builtinId="9" hidden="1"/>
    <cellStyle name="Followed Hyperlink" xfId="1632" builtinId="9" hidden="1"/>
    <cellStyle name="Followed Hyperlink" xfId="1633" builtinId="9" hidden="1"/>
    <cellStyle name="Followed Hyperlink" xfId="1634" builtinId="9" hidden="1"/>
    <cellStyle name="Followed Hyperlink" xfId="1635" builtinId="9" hidden="1"/>
    <cellStyle name="Followed Hyperlink" xfId="1636" builtinId="9" hidden="1"/>
    <cellStyle name="Followed Hyperlink" xfId="1637" builtinId="9" hidden="1"/>
    <cellStyle name="Followed Hyperlink" xfId="1638" builtinId="9" hidden="1"/>
    <cellStyle name="Followed Hyperlink" xfId="1639" builtinId="9" hidden="1"/>
    <cellStyle name="Followed Hyperlink" xfId="1640" builtinId="9" hidden="1"/>
    <cellStyle name="Followed Hyperlink" xfId="1641" builtinId="9" hidden="1"/>
    <cellStyle name="Followed Hyperlink" xfId="1642" builtinId="9" hidden="1"/>
    <cellStyle name="Followed Hyperlink" xfId="1643" builtinId="9" hidden="1"/>
    <cellStyle name="Followed Hyperlink" xfId="1644" builtinId="9" hidden="1"/>
    <cellStyle name="Followed Hyperlink" xfId="1645" builtinId="9" hidden="1"/>
    <cellStyle name="Followed Hyperlink" xfId="1646" builtinId="9" hidden="1"/>
    <cellStyle name="Followed Hyperlink" xfId="1647" builtinId="9" hidden="1"/>
    <cellStyle name="Followed Hyperlink" xfId="1648" builtinId="9" hidden="1"/>
    <cellStyle name="Followed Hyperlink" xfId="1649" builtinId="9" hidden="1"/>
    <cellStyle name="Followed Hyperlink" xfId="1650" builtinId="9" hidden="1"/>
    <cellStyle name="Followed Hyperlink" xfId="1651" builtinId="9" hidden="1"/>
    <cellStyle name="Followed Hyperlink" xfId="1652" builtinId="9" hidden="1"/>
    <cellStyle name="Followed Hyperlink" xfId="1653" builtinId="9" hidden="1"/>
    <cellStyle name="Followed Hyperlink" xfId="1654" builtinId="9" hidden="1"/>
    <cellStyle name="Followed Hyperlink" xfId="1655" builtinId="9" hidden="1"/>
    <cellStyle name="Followed Hyperlink" xfId="1656" builtinId="9" hidden="1"/>
    <cellStyle name="Followed Hyperlink" xfId="1657" builtinId="9" hidden="1"/>
    <cellStyle name="Followed Hyperlink" xfId="1658" builtinId="9" hidden="1"/>
    <cellStyle name="Followed Hyperlink" xfId="1659" builtinId="9" hidden="1"/>
    <cellStyle name="Followed Hyperlink" xfId="1660" builtinId="9" hidden="1"/>
    <cellStyle name="Followed Hyperlink" xfId="1661" builtinId="9" hidden="1"/>
    <cellStyle name="Followed Hyperlink" xfId="1662" builtinId="9" hidden="1"/>
    <cellStyle name="Followed Hyperlink" xfId="1663" builtinId="9" hidden="1"/>
    <cellStyle name="Followed Hyperlink" xfId="1664" builtinId="9" hidden="1"/>
    <cellStyle name="Followed Hyperlink" xfId="1665" builtinId="9" hidden="1"/>
    <cellStyle name="Followed Hyperlink" xfId="1666" builtinId="9" hidden="1"/>
    <cellStyle name="Followed Hyperlink" xfId="1667" builtinId="9" hidden="1"/>
    <cellStyle name="Followed Hyperlink" xfId="1668" builtinId="9" hidden="1"/>
    <cellStyle name="Followed Hyperlink" xfId="1669" builtinId="9" hidden="1"/>
    <cellStyle name="Followed Hyperlink" xfId="1670" builtinId="9" hidden="1"/>
    <cellStyle name="Followed Hyperlink" xfId="1671" builtinId="9" hidden="1"/>
    <cellStyle name="Followed Hyperlink" xfId="1672" builtinId="9" hidden="1"/>
    <cellStyle name="Followed Hyperlink" xfId="1673" builtinId="9" hidden="1"/>
    <cellStyle name="Followed Hyperlink" xfId="1674" builtinId="9" hidden="1"/>
    <cellStyle name="Followed Hyperlink" xfId="1675" builtinId="9" hidden="1"/>
    <cellStyle name="Followed Hyperlink" xfId="1676" builtinId="9" hidden="1"/>
    <cellStyle name="Followed Hyperlink" xfId="1677" builtinId="9" hidden="1"/>
    <cellStyle name="Followed Hyperlink" xfId="1678" builtinId="9" hidden="1"/>
    <cellStyle name="Followed Hyperlink" xfId="1679" builtinId="9" hidden="1"/>
    <cellStyle name="Followed Hyperlink" xfId="1680" builtinId="9" hidden="1"/>
    <cellStyle name="Followed Hyperlink" xfId="1681" builtinId="9" hidden="1"/>
    <cellStyle name="Followed Hyperlink" xfId="1682" builtinId="9" hidden="1"/>
    <cellStyle name="Followed Hyperlink" xfId="1683" builtinId="9" hidden="1"/>
    <cellStyle name="Followed Hyperlink" xfId="1684" builtinId="9" hidden="1"/>
    <cellStyle name="Followed Hyperlink" xfId="1685" builtinId="9" hidden="1"/>
    <cellStyle name="Followed Hyperlink" xfId="1686" builtinId="9" hidden="1"/>
    <cellStyle name="Followed Hyperlink" xfId="1687" builtinId="9" hidden="1"/>
    <cellStyle name="Followed Hyperlink" xfId="1688" builtinId="9" hidden="1"/>
    <cellStyle name="Followed Hyperlink" xfId="1689" builtinId="9" hidden="1"/>
    <cellStyle name="Followed Hyperlink" xfId="1690" builtinId="9" hidden="1"/>
    <cellStyle name="Followed Hyperlink" xfId="1691" builtinId="9" hidden="1"/>
    <cellStyle name="Followed Hyperlink" xfId="1692" builtinId="9" hidden="1"/>
    <cellStyle name="Followed Hyperlink" xfId="1693" builtinId="9" hidden="1"/>
    <cellStyle name="Followed Hyperlink" xfId="1694" builtinId="9" hidden="1"/>
    <cellStyle name="Followed Hyperlink" xfId="1695" builtinId="9" hidden="1"/>
    <cellStyle name="Followed Hyperlink" xfId="1696" builtinId="9" hidden="1"/>
    <cellStyle name="Followed Hyperlink" xfId="1697" builtinId="9" hidden="1"/>
    <cellStyle name="Followed Hyperlink" xfId="1698" builtinId="9" hidden="1"/>
    <cellStyle name="Followed Hyperlink" xfId="1699" builtinId="9" hidden="1"/>
    <cellStyle name="Followed Hyperlink" xfId="1700" builtinId="9" hidden="1"/>
    <cellStyle name="Followed Hyperlink" xfId="1701" builtinId="9" hidden="1"/>
    <cellStyle name="Followed Hyperlink" xfId="1702" builtinId="9" hidden="1"/>
    <cellStyle name="Followed Hyperlink" xfId="1703" builtinId="9" hidden="1"/>
    <cellStyle name="Followed Hyperlink" xfId="1704" builtinId="9" hidden="1"/>
    <cellStyle name="Followed Hyperlink" xfId="1705" builtinId="9" hidden="1"/>
    <cellStyle name="Followed Hyperlink" xfId="1706" builtinId="9" hidden="1"/>
    <cellStyle name="Followed Hyperlink" xfId="1707" builtinId="9" hidden="1"/>
    <cellStyle name="Followed Hyperlink" xfId="1708" builtinId="9" hidden="1"/>
    <cellStyle name="Followed Hyperlink" xfId="1709" builtinId="9" hidden="1"/>
    <cellStyle name="Followed Hyperlink" xfId="1710" builtinId="9" hidden="1"/>
    <cellStyle name="Followed Hyperlink" xfId="1711" builtinId="9" hidden="1"/>
    <cellStyle name="Followed Hyperlink" xfId="1712" builtinId="9" hidden="1"/>
    <cellStyle name="Followed Hyperlink" xfId="1713" builtinId="9" hidden="1"/>
    <cellStyle name="Followed Hyperlink" xfId="1714" builtinId="9" hidden="1"/>
    <cellStyle name="Followed Hyperlink" xfId="1715" builtinId="9" hidden="1"/>
    <cellStyle name="Followed Hyperlink" xfId="1716" builtinId="9" hidden="1"/>
    <cellStyle name="Followed Hyperlink" xfId="1717" builtinId="9" hidden="1"/>
    <cellStyle name="Followed Hyperlink" xfId="1718" builtinId="9" hidden="1"/>
    <cellStyle name="Followed Hyperlink" xfId="1719" builtinId="9" hidden="1"/>
    <cellStyle name="Followed Hyperlink" xfId="1720" builtinId="9" hidden="1"/>
    <cellStyle name="Followed Hyperlink" xfId="1721" builtinId="9" hidden="1"/>
    <cellStyle name="Followed Hyperlink" xfId="1722" builtinId="9" hidden="1"/>
    <cellStyle name="Followed Hyperlink" xfId="1723" builtinId="9" hidden="1"/>
    <cellStyle name="Followed Hyperlink" xfId="1724" builtinId="9" hidden="1"/>
    <cellStyle name="Followed Hyperlink" xfId="1725" builtinId="9" hidden="1"/>
    <cellStyle name="Followed Hyperlink" xfId="1726" builtinId="9" hidden="1"/>
    <cellStyle name="Followed Hyperlink" xfId="1727" builtinId="9" hidden="1"/>
    <cellStyle name="Followed Hyperlink" xfId="1728" builtinId="9" hidden="1"/>
    <cellStyle name="Followed Hyperlink" xfId="1729" builtinId="9" hidden="1"/>
    <cellStyle name="Followed Hyperlink" xfId="1730" builtinId="9" hidden="1"/>
    <cellStyle name="Followed Hyperlink" xfId="1731" builtinId="9" hidden="1"/>
    <cellStyle name="Followed Hyperlink" xfId="1732" builtinId="9" hidden="1"/>
    <cellStyle name="Followed Hyperlink" xfId="1733" builtinId="9" hidden="1"/>
    <cellStyle name="Followed Hyperlink" xfId="1734" builtinId="9" hidden="1"/>
    <cellStyle name="Followed Hyperlink" xfId="1735" builtinId="9" hidden="1"/>
    <cellStyle name="Followed Hyperlink" xfId="1736" builtinId="9" hidden="1"/>
    <cellStyle name="Followed Hyperlink" xfId="1737" builtinId="9" hidden="1"/>
    <cellStyle name="Followed Hyperlink" xfId="1738" builtinId="9" hidden="1"/>
    <cellStyle name="Followed Hyperlink" xfId="1739" builtinId="9" hidden="1"/>
    <cellStyle name="Followed Hyperlink" xfId="1740" builtinId="9" hidden="1"/>
    <cellStyle name="Followed Hyperlink" xfId="1741" builtinId="9" hidden="1"/>
    <cellStyle name="Followed Hyperlink" xfId="1742" builtinId="9" hidden="1"/>
    <cellStyle name="Followed Hyperlink" xfId="1743" builtinId="9" hidden="1"/>
    <cellStyle name="Followed Hyperlink" xfId="1744" builtinId="9" hidden="1"/>
    <cellStyle name="Followed Hyperlink" xfId="1745" builtinId="9" hidden="1"/>
    <cellStyle name="Followed Hyperlink" xfId="1746" builtinId="9" hidden="1"/>
    <cellStyle name="Followed Hyperlink" xfId="1747" builtinId="9" hidden="1"/>
    <cellStyle name="Followed Hyperlink" xfId="1748" builtinId="9" hidden="1"/>
    <cellStyle name="Followed Hyperlink" xfId="1749" builtinId="9" hidden="1"/>
    <cellStyle name="Followed Hyperlink" xfId="1750" builtinId="9" hidden="1"/>
    <cellStyle name="Followed Hyperlink" xfId="1751" builtinId="9" hidden="1"/>
    <cellStyle name="Followed Hyperlink" xfId="1752" builtinId="9" hidden="1"/>
    <cellStyle name="Followed Hyperlink" xfId="1753" builtinId="9" hidden="1"/>
    <cellStyle name="Followed Hyperlink" xfId="1754" builtinId="9" hidden="1"/>
    <cellStyle name="Followed Hyperlink" xfId="1755" builtinId="9" hidden="1"/>
    <cellStyle name="Followed Hyperlink" xfId="1756" builtinId="9" hidden="1"/>
    <cellStyle name="Followed Hyperlink" xfId="1757" builtinId="9" hidden="1"/>
    <cellStyle name="Followed Hyperlink" xfId="1758" builtinId="9" hidden="1"/>
    <cellStyle name="Followed Hyperlink" xfId="1759" builtinId="9" hidden="1"/>
    <cellStyle name="Followed Hyperlink" xfId="1760" builtinId="9" hidden="1"/>
    <cellStyle name="Followed Hyperlink" xfId="1761" builtinId="9" hidden="1"/>
    <cellStyle name="Followed Hyperlink" xfId="1762" builtinId="9" hidden="1"/>
    <cellStyle name="Followed Hyperlink" xfId="1763" builtinId="9" hidden="1"/>
    <cellStyle name="Followed Hyperlink" xfId="1764" builtinId="9" hidden="1"/>
    <cellStyle name="Followed Hyperlink" xfId="1765" builtinId="9" hidden="1"/>
    <cellStyle name="Followed Hyperlink" xfId="1766" builtinId="9" hidden="1"/>
    <cellStyle name="Followed Hyperlink" xfId="1767" builtinId="9" hidden="1"/>
    <cellStyle name="Followed Hyperlink" xfId="1768" builtinId="9" hidden="1"/>
    <cellStyle name="Followed Hyperlink" xfId="1769" builtinId="9" hidden="1"/>
    <cellStyle name="Followed Hyperlink" xfId="1770" builtinId="9" hidden="1"/>
    <cellStyle name="Followed Hyperlink" xfId="1771" builtinId="9" hidden="1"/>
    <cellStyle name="Followed Hyperlink" xfId="1772" builtinId="9" hidden="1"/>
    <cellStyle name="Followed Hyperlink" xfId="1773" builtinId="9" hidden="1"/>
    <cellStyle name="Followed Hyperlink" xfId="1774" builtinId="9" hidden="1"/>
    <cellStyle name="Followed Hyperlink" xfId="1775" builtinId="9" hidden="1"/>
    <cellStyle name="Followed Hyperlink" xfId="1776" builtinId="9" hidden="1"/>
    <cellStyle name="Followed Hyperlink" xfId="1777" builtinId="9" hidden="1"/>
    <cellStyle name="Followed Hyperlink" xfId="1778" builtinId="9" hidden="1"/>
    <cellStyle name="Followed Hyperlink" xfId="1779" builtinId="9" hidden="1"/>
    <cellStyle name="Followed Hyperlink" xfId="1780" builtinId="9" hidden="1"/>
    <cellStyle name="Followed Hyperlink" xfId="1781" builtinId="9" hidden="1"/>
    <cellStyle name="Followed Hyperlink" xfId="1782" builtinId="9" hidden="1"/>
    <cellStyle name="Followed Hyperlink" xfId="1783" builtinId="9" hidden="1"/>
    <cellStyle name="Followed Hyperlink" xfId="1784" builtinId="9" hidden="1"/>
    <cellStyle name="Followed Hyperlink" xfId="1785" builtinId="9" hidden="1"/>
    <cellStyle name="Followed Hyperlink" xfId="1786" builtinId="9" hidden="1"/>
    <cellStyle name="Followed Hyperlink" xfId="1787" builtinId="9" hidden="1"/>
    <cellStyle name="Followed Hyperlink" xfId="1788" builtinId="9" hidden="1"/>
    <cellStyle name="Followed Hyperlink" xfId="1789" builtinId="9" hidden="1"/>
    <cellStyle name="Followed Hyperlink" xfId="1790" builtinId="9" hidden="1"/>
    <cellStyle name="Followed Hyperlink" xfId="1791" builtinId="9" hidden="1"/>
    <cellStyle name="Followed Hyperlink" xfId="1792" builtinId="9" hidden="1"/>
    <cellStyle name="Followed Hyperlink" xfId="1793" builtinId="9" hidden="1"/>
    <cellStyle name="Followed Hyperlink" xfId="1794" builtinId="9" hidden="1"/>
    <cellStyle name="Followed Hyperlink" xfId="1795" builtinId="9" hidden="1"/>
    <cellStyle name="Followed Hyperlink" xfId="1796" builtinId="9" hidden="1"/>
    <cellStyle name="Followed Hyperlink" xfId="1797" builtinId="9" hidden="1"/>
    <cellStyle name="Followed Hyperlink" xfId="1798" builtinId="9" hidden="1"/>
    <cellStyle name="Followed Hyperlink" xfId="1799" builtinId="9" hidden="1"/>
    <cellStyle name="Followed Hyperlink" xfId="1800" builtinId="9" hidden="1"/>
    <cellStyle name="Followed Hyperlink" xfId="1801" builtinId="9" hidden="1"/>
    <cellStyle name="Followed Hyperlink" xfId="1802" builtinId="9" hidden="1"/>
    <cellStyle name="Followed Hyperlink" xfId="1803" builtinId="9" hidden="1"/>
    <cellStyle name="Followed Hyperlink" xfId="1804" builtinId="9" hidden="1"/>
    <cellStyle name="Followed Hyperlink" xfId="1805" builtinId="9" hidden="1"/>
    <cellStyle name="Followed Hyperlink" xfId="1806" builtinId="9" hidden="1"/>
    <cellStyle name="Followed Hyperlink" xfId="1807" builtinId="9" hidden="1"/>
    <cellStyle name="Followed Hyperlink" xfId="1808" builtinId="9" hidden="1"/>
    <cellStyle name="Followed Hyperlink" xfId="1809" builtinId="9" hidden="1"/>
    <cellStyle name="Followed Hyperlink" xfId="1810" builtinId="9" hidden="1"/>
    <cellStyle name="Followed Hyperlink" xfId="1811" builtinId="9" hidden="1"/>
    <cellStyle name="Followed Hyperlink" xfId="1812" builtinId="9" hidden="1"/>
    <cellStyle name="Followed Hyperlink" xfId="1813" builtinId="9" hidden="1"/>
    <cellStyle name="Followed Hyperlink" xfId="1814" builtinId="9" hidden="1"/>
    <cellStyle name="Followed Hyperlink" xfId="1815" builtinId="9" hidden="1"/>
    <cellStyle name="Followed Hyperlink" xfId="1816" builtinId="9" hidden="1"/>
    <cellStyle name="Followed Hyperlink" xfId="1817" builtinId="9" hidden="1"/>
    <cellStyle name="Followed Hyperlink" xfId="1818" builtinId="9" hidden="1"/>
    <cellStyle name="Followed Hyperlink" xfId="1819" builtinId="9" hidden="1"/>
    <cellStyle name="Followed Hyperlink" xfId="1820" builtinId="9" hidden="1"/>
    <cellStyle name="Followed Hyperlink" xfId="1821" builtinId="9" hidden="1"/>
    <cellStyle name="Followed Hyperlink" xfId="1822" builtinId="9" hidden="1"/>
    <cellStyle name="Followed Hyperlink" xfId="1823" builtinId="9" hidden="1"/>
    <cellStyle name="Followed Hyperlink" xfId="1824" builtinId="9" hidden="1"/>
    <cellStyle name="Followed Hyperlink" xfId="1825" builtinId="9" hidden="1"/>
    <cellStyle name="Followed Hyperlink" xfId="1826" builtinId="9" hidden="1"/>
    <cellStyle name="Followed Hyperlink" xfId="1827" builtinId="9" hidden="1"/>
    <cellStyle name="Followed Hyperlink" xfId="1828" builtinId="9" hidden="1"/>
    <cellStyle name="Followed Hyperlink" xfId="1829" builtinId="9" hidden="1"/>
    <cellStyle name="Followed Hyperlink" xfId="1830" builtinId="9" hidden="1"/>
    <cellStyle name="Followed Hyperlink" xfId="1831" builtinId="9" hidden="1"/>
    <cellStyle name="Followed Hyperlink" xfId="1832" builtinId="9" hidden="1"/>
    <cellStyle name="Followed Hyperlink" xfId="1833" builtinId="9" hidden="1"/>
    <cellStyle name="Followed Hyperlink" xfId="1834" builtinId="9" hidden="1"/>
    <cellStyle name="Followed Hyperlink" xfId="1835" builtinId="9" hidden="1"/>
    <cellStyle name="Followed Hyperlink" xfId="1836" builtinId="9" hidden="1"/>
    <cellStyle name="Followed Hyperlink" xfId="1837" builtinId="9" hidden="1"/>
    <cellStyle name="Followed Hyperlink" xfId="1838" builtinId="9" hidden="1"/>
    <cellStyle name="Followed Hyperlink" xfId="1839" builtinId="9" hidden="1"/>
    <cellStyle name="Followed Hyperlink" xfId="1840" builtinId="9" hidden="1"/>
    <cellStyle name="Followed Hyperlink" xfId="1841" builtinId="9" hidden="1"/>
    <cellStyle name="Followed Hyperlink" xfId="1842" builtinId="9" hidden="1"/>
    <cellStyle name="Followed Hyperlink" xfId="1843" builtinId="9" hidden="1"/>
    <cellStyle name="Followed Hyperlink" xfId="1844" builtinId="9" hidden="1"/>
    <cellStyle name="Followed Hyperlink" xfId="1845" builtinId="9" hidden="1"/>
    <cellStyle name="Followed Hyperlink" xfId="1846" builtinId="9" hidden="1"/>
    <cellStyle name="Followed Hyperlink" xfId="1847" builtinId="9" hidden="1"/>
    <cellStyle name="Followed Hyperlink" xfId="1848" builtinId="9" hidden="1"/>
    <cellStyle name="Followed Hyperlink" xfId="1849" builtinId="9" hidden="1"/>
    <cellStyle name="Followed Hyperlink" xfId="1850" builtinId="9" hidden="1"/>
    <cellStyle name="Followed Hyperlink" xfId="1851" builtinId="9" hidden="1"/>
    <cellStyle name="Followed Hyperlink" xfId="1852" builtinId="9" hidden="1"/>
    <cellStyle name="Followed Hyperlink" xfId="1853" builtinId="9" hidden="1"/>
    <cellStyle name="Followed Hyperlink" xfId="1854" builtinId="9" hidden="1"/>
    <cellStyle name="Followed Hyperlink" xfId="1855" builtinId="9" hidden="1"/>
    <cellStyle name="Followed Hyperlink" xfId="1856" builtinId="9" hidden="1"/>
    <cellStyle name="Followed Hyperlink" xfId="1857" builtinId="9" hidden="1"/>
    <cellStyle name="Followed Hyperlink" xfId="1858" builtinId="9" hidden="1"/>
    <cellStyle name="Followed Hyperlink" xfId="1859" builtinId="9" hidden="1"/>
    <cellStyle name="Followed Hyperlink" xfId="1860" builtinId="9" hidden="1"/>
    <cellStyle name="Followed Hyperlink" xfId="1861" builtinId="9" hidden="1"/>
    <cellStyle name="Followed Hyperlink" xfId="1862" builtinId="9" hidden="1"/>
    <cellStyle name="Followed Hyperlink" xfId="1863" builtinId="9" hidden="1"/>
    <cellStyle name="Followed Hyperlink" xfId="1864" builtinId="9" hidden="1"/>
    <cellStyle name="Followed Hyperlink" xfId="1865" builtinId="9" hidden="1"/>
    <cellStyle name="Followed Hyperlink" xfId="1866" builtinId="9" hidden="1"/>
    <cellStyle name="Followed Hyperlink" xfId="1867" builtinId="9" hidden="1"/>
    <cellStyle name="Followed Hyperlink" xfId="1868" builtinId="9" hidden="1"/>
    <cellStyle name="Followed Hyperlink" xfId="1869" builtinId="9" hidden="1"/>
    <cellStyle name="Followed Hyperlink" xfId="1870" builtinId="9" hidden="1"/>
    <cellStyle name="Followed Hyperlink" xfId="1871" builtinId="9" hidden="1"/>
    <cellStyle name="Followed Hyperlink" xfId="1872" builtinId="9" hidden="1"/>
    <cellStyle name="Followed Hyperlink" xfId="1873" builtinId="9" hidden="1"/>
    <cellStyle name="Followed Hyperlink" xfId="1874" builtinId="9" hidden="1"/>
    <cellStyle name="Followed Hyperlink" xfId="1875" builtinId="9" hidden="1"/>
    <cellStyle name="Followed Hyperlink" xfId="1876" builtinId="9" hidden="1"/>
    <cellStyle name="Followed Hyperlink" xfId="1877" builtinId="9" hidden="1"/>
    <cellStyle name="Followed Hyperlink" xfId="1878" builtinId="9" hidden="1"/>
    <cellStyle name="Followed Hyperlink" xfId="1879" builtinId="9" hidden="1"/>
    <cellStyle name="Followed Hyperlink" xfId="1880" builtinId="9" hidden="1"/>
    <cellStyle name="Followed Hyperlink" xfId="1881" builtinId="9" hidden="1"/>
    <cellStyle name="Followed Hyperlink" xfId="1882" builtinId="9" hidden="1"/>
    <cellStyle name="Followed Hyperlink" xfId="1883" builtinId="9" hidden="1"/>
    <cellStyle name="Followed Hyperlink" xfId="1884" builtinId="9" hidden="1"/>
    <cellStyle name="Followed Hyperlink" xfId="1885" builtinId="9" hidden="1"/>
    <cellStyle name="Followed Hyperlink" xfId="1886" builtinId="9" hidden="1"/>
    <cellStyle name="Followed Hyperlink" xfId="1887" builtinId="9" hidden="1"/>
    <cellStyle name="Followed Hyperlink" xfId="1888" builtinId="9" hidden="1"/>
    <cellStyle name="Followed Hyperlink" xfId="1889" builtinId="9" hidden="1"/>
    <cellStyle name="Followed Hyperlink" xfId="1890" builtinId="9" hidden="1"/>
    <cellStyle name="Followed Hyperlink" xfId="1891" builtinId="9" hidden="1"/>
    <cellStyle name="Followed Hyperlink" xfId="1892" builtinId="9" hidden="1"/>
    <cellStyle name="Followed Hyperlink" xfId="1893" builtinId="9" hidden="1"/>
    <cellStyle name="Followed Hyperlink" xfId="1894" builtinId="9" hidden="1"/>
    <cellStyle name="Followed Hyperlink" xfId="1895" builtinId="9" hidden="1"/>
    <cellStyle name="Followed Hyperlink" xfId="1896" builtinId="9" hidden="1"/>
    <cellStyle name="Followed Hyperlink" xfId="1897" builtinId="9" hidden="1"/>
    <cellStyle name="Followed Hyperlink" xfId="1898" builtinId="9" hidden="1"/>
    <cellStyle name="Followed Hyperlink" xfId="1899" builtinId="9" hidden="1"/>
    <cellStyle name="Followed Hyperlink" xfId="1900" builtinId="9" hidden="1"/>
    <cellStyle name="Followed Hyperlink" xfId="1901" builtinId="9" hidden="1"/>
    <cellStyle name="Followed Hyperlink" xfId="1902" builtinId="9" hidden="1"/>
    <cellStyle name="Followed Hyperlink" xfId="1903" builtinId="9" hidden="1"/>
    <cellStyle name="Followed Hyperlink" xfId="1904" builtinId="9" hidden="1"/>
    <cellStyle name="Followed Hyperlink" xfId="1905" builtinId="9" hidden="1"/>
    <cellStyle name="Followed Hyperlink" xfId="1906" builtinId="9" hidden="1"/>
    <cellStyle name="Followed Hyperlink" xfId="1907" builtinId="9" hidden="1"/>
    <cellStyle name="Followed Hyperlink" xfId="1908" builtinId="9" hidden="1"/>
    <cellStyle name="Followed Hyperlink" xfId="1909" builtinId="9" hidden="1"/>
    <cellStyle name="Followed Hyperlink" xfId="1910" builtinId="9" hidden="1"/>
    <cellStyle name="Followed Hyperlink" xfId="1911" builtinId="9" hidden="1"/>
    <cellStyle name="Followed Hyperlink" xfId="1912" builtinId="9" hidden="1"/>
    <cellStyle name="Followed Hyperlink" xfId="1913" builtinId="9" hidden="1"/>
    <cellStyle name="Followed Hyperlink" xfId="1914" builtinId="9" hidden="1"/>
    <cellStyle name="Followed Hyperlink" xfId="1915" builtinId="9" hidden="1"/>
    <cellStyle name="Followed Hyperlink" xfId="1916" builtinId="9" hidden="1"/>
    <cellStyle name="Followed Hyperlink" xfId="1917" builtinId="9" hidden="1"/>
    <cellStyle name="Followed Hyperlink" xfId="1918" builtinId="9" hidden="1"/>
    <cellStyle name="Followed Hyperlink" xfId="1919" builtinId="9" hidden="1"/>
    <cellStyle name="Followed Hyperlink" xfId="1920" builtinId="9" hidden="1"/>
    <cellStyle name="Followed Hyperlink" xfId="1921" builtinId="9" hidden="1"/>
    <cellStyle name="Followed Hyperlink" xfId="1922" builtinId="9" hidden="1"/>
    <cellStyle name="Followed Hyperlink" xfId="1923" builtinId="9" hidden="1"/>
    <cellStyle name="Followed Hyperlink" xfId="1924" builtinId="9" hidden="1"/>
    <cellStyle name="Followed Hyperlink" xfId="1925" builtinId="9" hidden="1"/>
    <cellStyle name="Followed Hyperlink" xfId="1926" builtinId="9" hidden="1"/>
    <cellStyle name="Followed Hyperlink" xfId="1927" builtinId="9" hidden="1"/>
    <cellStyle name="Followed Hyperlink" xfId="1928" builtinId="9" hidden="1"/>
    <cellStyle name="Followed Hyperlink" xfId="1929" builtinId="9" hidden="1"/>
    <cellStyle name="Followed Hyperlink" xfId="1930" builtinId="9" hidden="1"/>
    <cellStyle name="Followed Hyperlink" xfId="1931" builtinId="9" hidden="1"/>
    <cellStyle name="Followed Hyperlink" xfId="1932" builtinId="9" hidden="1"/>
    <cellStyle name="Followed Hyperlink" xfId="1933" builtinId="9" hidden="1"/>
    <cellStyle name="Followed Hyperlink" xfId="1934" builtinId="9" hidden="1"/>
    <cellStyle name="Followed Hyperlink" xfId="1935" builtinId="9" hidden="1"/>
    <cellStyle name="Followed Hyperlink" xfId="1936" builtinId="9" hidden="1"/>
    <cellStyle name="Followed Hyperlink" xfId="1937" builtinId="9" hidden="1"/>
    <cellStyle name="Followed Hyperlink" xfId="1938" builtinId="9" hidden="1"/>
    <cellStyle name="Followed Hyperlink" xfId="1939" builtinId="9" hidden="1"/>
    <cellStyle name="Followed Hyperlink" xfId="1940" builtinId="9" hidden="1"/>
    <cellStyle name="Followed Hyperlink" xfId="1941" builtinId="9" hidden="1"/>
    <cellStyle name="Followed Hyperlink" xfId="1942" builtinId="9" hidden="1"/>
    <cellStyle name="Followed Hyperlink" xfId="1943" builtinId="9" hidden="1"/>
    <cellStyle name="Followed Hyperlink" xfId="1944" builtinId="9" hidden="1"/>
    <cellStyle name="Followed Hyperlink" xfId="1945" builtinId="9" hidden="1"/>
    <cellStyle name="Followed Hyperlink" xfId="1946" builtinId="9" hidden="1"/>
    <cellStyle name="Followed Hyperlink" xfId="1947" builtinId="9" hidden="1"/>
    <cellStyle name="Followed Hyperlink" xfId="1948" builtinId="9" hidden="1"/>
    <cellStyle name="Followed Hyperlink" xfId="1949" builtinId="9" hidden="1"/>
    <cellStyle name="Followed Hyperlink" xfId="1950" builtinId="9" hidden="1"/>
    <cellStyle name="Followed Hyperlink" xfId="1951" builtinId="9" hidden="1"/>
    <cellStyle name="Followed Hyperlink" xfId="1952" builtinId="9" hidden="1"/>
    <cellStyle name="Followed Hyperlink" xfId="1953" builtinId="9" hidden="1"/>
    <cellStyle name="Followed Hyperlink" xfId="1954" builtinId="9" hidden="1"/>
    <cellStyle name="Followed Hyperlink" xfId="1955" builtinId="9" hidden="1"/>
    <cellStyle name="Followed Hyperlink" xfId="1956" builtinId="9" hidden="1"/>
    <cellStyle name="Followed Hyperlink" xfId="1957" builtinId="9" hidden="1"/>
    <cellStyle name="Followed Hyperlink" xfId="1958" builtinId="9" hidden="1"/>
    <cellStyle name="Followed Hyperlink" xfId="1959" builtinId="9" hidden="1"/>
    <cellStyle name="Followed Hyperlink" xfId="1960" builtinId="9" hidden="1"/>
    <cellStyle name="Followed Hyperlink" xfId="1961" builtinId="9" hidden="1"/>
    <cellStyle name="Followed Hyperlink" xfId="1962" builtinId="9" hidden="1"/>
    <cellStyle name="Followed Hyperlink" xfId="1963" builtinId="9" hidden="1"/>
    <cellStyle name="Followed Hyperlink" xfId="1964" builtinId="9" hidden="1"/>
    <cellStyle name="Followed Hyperlink" xfId="1965" builtinId="9" hidden="1"/>
    <cellStyle name="Followed Hyperlink" xfId="1966" builtinId="9" hidden="1"/>
    <cellStyle name="Followed Hyperlink" xfId="1967" builtinId="9" hidden="1"/>
    <cellStyle name="Followed Hyperlink" xfId="1968" builtinId="9" hidden="1"/>
    <cellStyle name="Followed Hyperlink" xfId="1969" builtinId="9" hidden="1"/>
    <cellStyle name="Followed Hyperlink" xfId="1970" builtinId="9" hidden="1"/>
    <cellStyle name="Followed Hyperlink" xfId="1971" builtinId="9" hidden="1"/>
    <cellStyle name="Followed Hyperlink" xfId="1972" builtinId="9" hidden="1"/>
    <cellStyle name="Followed Hyperlink" xfId="1973" builtinId="9" hidden="1"/>
    <cellStyle name="Followed Hyperlink" xfId="1974" builtinId="9" hidden="1"/>
    <cellStyle name="Followed Hyperlink" xfId="1975" builtinId="9" hidden="1"/>
    <cellStyle name="Followed Hyperlink" xfId="1976" builtinId="9" hidden="1"/>
    <cellStyle name="Followed Hyperlink" xfId="1977" builtinId="9" hidden="1"/>
    <cellStyle name="Followed Hyperlink" xfId="1978" builtinId="9" hidden="1"/>
    <cellStyle name="Followed Hyperlink" xfId="1979" builtinId="9" hidden="1"/>
    <cellStyle name="Followed Hyperlink" xfId="1980" builtinId="9" hidden="1"/>
    <cellStyle name="Followed Hyperlink" xfId="1981" builtinId="9" hidden="1"/>
    <cellStyle name="Followed Hyperlink" xfId="1982" builtinId="9" hidden="1"/>
    <cellStyle name="Followed Hyperlink" xfId="1983" builtinId="9" hidden="1"/>
    <cellStyle name="Followed Hyperlink" xfId="1984" builtinId="9" hidden="1"/>
    <cellStyle name="Followed Hyperlink" xfId="1985" builtinId="9" hidden="1"/>
    <cellStyle name="Followed Hyperlink" xfId="1986" builtinId="9" hidden="1"/>
    <cellStyle name="Followed Hyperlink" xfId="1987" builtinId="9" hidden="1"/>
    <cellStyle name="Followed Hyperlink" xfId="1988" builtinId="9" hidden="1"/>
    <cellStyle name="Followed Hyperlink" xfId="1989" builtinId="9" hidden="1"/>
    <cellStyle name="Followed Hyperlink" xfId="1990" builtinId="9" hidden="1"/>
    <cellStyle name="Followed Hyperlink" xfId="1991" builtinId="9" hidden="1"/>
    <cellStyle name="Followed Hyperlink" xfId="1992" builtinId="9" hidden="1"/>
    <cellStyle name="Followed Hyperlink" xfId="1993" builtinId="9" hidden="1"/>
    <cellStyle name="Followed Hyperlink" xfId="1994" builtinId="9" hidden="1"/>
    <cellStyle name="Followed Hyperlink" xfId="1995" builtinId="9" hidden="1"/>
    <cellStyle name="Followed Hyperlink" xfId="1996" builtinId="9" hidden="1"/>
    <cellStyle name="Followed Hyperlink" xfId="1997" builtinId="9" hidden="1"/>
    <cellStyle name="Followed Hyperlink" xfId="1998" builtinId="9" hidden="1"/>
    <cellStyle name="Followed Hyperlink" xfId="1999" builtinId="9" hidden="1"/>
    <cellStyle name="Followed Hyperlink" xfId="2000" builtinId="9" hidden="1"/>
    <cellStyle name="Followed Hyperlink" xfId="2001" builtinId="9" hidden="1"/>
    <cellStyle name="Followed Hyperlink" xfId="2002" builtinId="9" hidden="1"/>
    <cellStyle name="Followed Hyperlink" xfId="2003" builtinId="9" hidden="1"/>
    <cellStyle name="Followed Hyperlink" xfId="2004" builtinId="9" hidden="1"/>
    <cellStyle name="Followed Hyperlink" xfId="2005" builtinId="9" hidden="1"/>
    <cellStyle name="Followed Hyperlink" xfId="2006" builtinId="9" hidden="1"/>
    <cellStyle name="Followed Hyperlink" xfId="2007" builtinId="9" hidden="1"/>
    <cellStyle name="Followed Hyperlink" xfId="2008" builtinId="9" hidden="1"/>
    <cellStyle name="Followed Hyperlink" xfId="2009" builtinId="9" hidden="1"/>
    <cellStyle name="Followed Hyperlink" xfId="2010" builtinId="9" hidden="1"/>
    <cellStyle name="Followed Hyperlink" xfId="2011" builtinId="9" hidden="1"/>
    <cellStyle name="Followed Hyperlink" xfId="2012" builtinId="9" hidden="1"/>
    <cellStyle name="Followed Hyperlink" xfId="2013" builtinId="9" hidden="1"/>
    <cellStyle name="Followed Hyperlink" xfId="2014" builtinId="9" hidden="1"/>
    <cellStyle name="Followed Hyperlink" xfId="2015" builtinId="9" hidden="1"/>
    <cellStyle name="Followed Hyperlink" xfId="2016" builtinId="9" hidden="1"/>
    <cellStyle name="Followed Hyperlink" xfId="2017" builtinId="9" hidden="1"/>
    <cellStyle name="Followed Hyperlink" xfId="2018" builtinId="9" hidden="1"/>
    <cellStyle name="Followed Hyperlink" xfId="2019" builtinId="9" hidden="1"/>
    <cellStyle name="Followed Hyperlink" xfId="2020" builtinId="9" hidden="1"/>
    <cellStyle name="Followed Hyperlink" xfId="2021" builtinId="9" hidden="1"/>
    <cellStyle name="Followed Hyperlink" xfId="2022" builtinId="9" hidden="1"/>
    <cellStyle name="Followed Hyperlink" xfId="2023" builtinId="9" hidden="1"/>
    <cellStyle name="Followed Hyperlink" xfId="2024" builtinId="9" hidden="1"/>
    <cellStyle name="Followed Hyperlink" xfId="2025" builtinId="9" hidden="1"/>
    <cellStyle name="Followed Hyperlink" xfId="2026" builtinId="9" hidden="1"/>
    <cellStyle name="Followed Hyperlink" xfId="2027" builtinId="9" hidden="1"/>
    <cellStyle name="Followed Hyperlink" xfId="2028" builtinId="9" hidden="1"/>
    <cellStyle name="Followed Hyperlink" xfId="2029" builtinId="9" hidden="1"/>
    <cellStyle name="Followed Hyperlink" xfId="2030" builtinId="9" hidden="1"/>
    <cellStyle name="Followed Hyperlink" xfId="2031" builtinId="9" hidden="1"/>
    <cellStyle name="Followed Hyperlink" xfId="2032" builtinId="9" hidden="1"/>
    <cellStyle name="Followed Hyperlink" xfId="2033" builtinId="9" hidden="1"/>
    <cellStyle name="Followed Hyperlink" xfId="2034" builtinId="9" hidden="1"/>
    <cellStyle name="Followed Hyperlink" xfId="2035" builtinId="9" hidden="1"/>
    <cellStyle name="Followed Hyperlink" xfId="2036" builtinId="9" hidden="1"/>
    <cellStyle name="Followed Hyperlink" xfId="2037" builtinId="9" hidden="1"/>
    <cellStyle name="Followed Hyperlink" xfId="2038" builtinId="9" hidden="1"/>
    <cellStyle name="Followed Hyperlink" xfId="2039" builtinId="9" hidden="1"/>
    <cellStyle name="Followed Hyperlink" xfId="2040" builtinId="9" hidden="1"/>
    <cellStyle name="Followed Hyperlink" xfId="2041" builtinId="9" hidden="1"/>
    <cellStyle name="Followed Hyperlink" xfId="2042" builtinId="9" hidden="1"/>
    <cellStyle name="Followed Hyperlink" xfId="2043" builtinId="9" hidden="1"/>
    <cellStyle name="Followed Hyperlink" xfId="2044" builtinId="9" hidden="1"/>
    <cellStyle name="Followed Hyperlink" xfId="2045" builtinId="9" hidden="1"/>
    <cellStyle name="Followed Hyperlink" xfId="2046" builtinId="9" hidden="1"/>
    <cellStyle name="Followed Hyperlink" xfId="2047" builtinId="9" hidden="1"/>
    <cellStyle name="Followed Hyperlink" xfId="2048" builtinId="9" hidden="1"/>
    <cellStyle name="Followed Hyperlink" xfId="2049" builtinId="9" hidden="1"/>
    <cellStyle name="Followed Hyperlink" xfId="2050" builtinId="9" hidden="1"/>
    <cellStyle name="Followed Hyperlink" xfId="2051" builtinId="9" hidden="1"/>
    <cellStyle name="Followed Hyperlink" xfId="2052" builtinId="9" hidden="1"/>
    <cellStyle name="Followed Hyperlink" xfId="2053" builtinId="9" hidden="1"/>
    <cellStyle name="Followed Hyperlink" xfId="2054" builtinId="9" hidden="1"/>
    <cellStyle name="Followed Hyperlink" xfId="2055" builtinId="9" hidden="1"/>
    <cellStyle name="Followed Hyperlink" xfId="2056" builtinId="9" hidden="1"/>
    <cellStyle name="Followed Hyperlink" xfId="2057" builtinId="9" hidden="1"/>
    <cellStyle name="Followed Hyperlink" xfId="2058" builtinId="9" hidden="1"/>
    <cellStyle name="Followed Hyperlink" xfId="2059" builtinId="9" hidden="1"/>
    <cellStyle name="Followed Hyperlink" xfId="2060" builtinId="9" hidden="1"/>
    <cellStyle name="Followed Hyperlink" xfId="2061" builtinId="9" hidden="1"/>
    <cellStyle name="Followed Hyperlink" xfId="2062" builtinId="9" hidden="1"/>
    <cellStyle name="Followed Hyperlink" xfId="2063" builtinId="9" hidden="1"/>
    <cellStyle name="Followed Hyperlink" xfId="2064" builtinId="9" hidden="1"/>
    <cellStyle name="Followed Hyperlink" xfId="2065" builtinId="9" hidden="1"/>
    <cellStyle name="Followed Hyperlink" xfId="2066" builtinId="9" hidden="1"/>
    <cellStyle name="Followed Hyperlink" xfId="2067" builtinId="9" hidden="1"/>
    <cellStyle name="Followed Hyperlink" xfId="2068" builtinId="9" hidden="1"/>
    <cellStyle name="Followed Hyperlink" xfId="2069" builtinId="9" hidden="1"/>
    <cellStyle name="Followed Hyperlink" xfId="2070" builtinId="9" hidden="1"/>
    <cellStyle name="Followed Hyperlink" xfId="2071" builtinId="9" hidden="1"/>
    <cellStyle name="Followed Hyperlink" xfId="2072" builtinId="9" hidden="1"/>
    <cellStyle name="Followed Hyperlink" xfId="2073" builtinId="9" hidden="1"/>
    <cellStyle name="Followed Hyperlink" xfId="2074" builtinId="9" hidden="1"/>
    <cellStyle name="Followed Hyperlink" xfId="2075" builtinId="9" hidden="1"/>
    <cellStyle name="Followed Hyperlink" xfId="2076" builtinId="9" hidden="1"/>
    <cellStyle name="Followed Hyperlink" xfId="2077" builtinId="9" hidden="1"/>
    <cellStyle name="Followed Hyperlink" xfId="2078" builtinId="9" hidden="1"/>
    <cellStyle name="Followed Hyperlink" xfId="2079" builtinId="9" hidden="1"/>
    <cellStyle name="Followed Hyperlink" xfId="2080" builtinId="9" hidden="1"/>
    <cellStyle name="Followed Hyperlink" xfId="2081" builtinId="9" hidden="1"/>
    <cellStyle name="Followed Hyperlink" xfId="2082" builtinId="9" hidden="1"/>
    <cellStyle name="Followed Hyperlink" xfId="2083" builtinId="9" hidden="1"/>
    <cellStyle name="Followed Hyperlink" xfId="2084" builtinId="9" hidden="1"/>
    <cellStyle name="Followed Hyperlink" xfId="2085" builtinId="9" hidden="1"/>
    <cellStyle name="Followed Hyperlink" xfId="2086" builtinId="9" hidden="1"/>
    <cellStyle name="Followed Hyperlink" xfId="2087" builtinId="9" hidden="1"/>
    <cellStyle name="Followed Hyperlink" xfId="2088" builtinId="9" hidden="1"/>
    <cellStyle name="Followed Hyperlink" xfId="2089" builtinId="9" hidden="1"/>
    <cellStyle name="Followed Hyperlink" xfId="2090" builtinId="9" hidden="1"/>
    <cellStyle name="Followed Hyperlink" xfId="2091" builtinId="9" hidden="1"/>
    <cellStyle name="Followed Hyperlink" xfId="2092" builtinId="9" hidden="1"/>
    <cellStyle name="Followed Hyperlink" xfId="2093" builtinId="9" hidden="1"/>
    <cellStyle name="Followed Hyperlink" xfId="2094" builtinId="9" hidden="1"/>
    <cellStyle name="Followed Hyperlink" xfId="2095" builtinId="9" hidden="1"/>
    <cellStyle name="Followed Hyperlink" xfId="2096" builtinId="9" hidden="1"/>
    <cellStyle name="Followed Hyperlink" xfId="2097" builtinId="9" hidden="1"/>
    <cellStyle name="Followed Hyperlink" xfId="2098" builtinId="9" hidden="1"/>
    <cellStyle name="Followed Hyperlink" xfId="2099" builtinId="9" hidden="1"/>
    <cellStyle name="Followed Hyperlink" xfId="2100" builtinId="9" hidden="1"/>
    <cellStyle name="Followed Hyperlink" xfId="2101" builtinId="9" hidden="1"/>
    <cellStyle name="Followed Hyperlink" xfId="2102" builtinId="9" hidden="1"/>
    <cellStyle name="Followed Hyperlink" xfId="2103" builtinId="9" hidden="1"/>
    <cellStyle name="Followed Hyperlink" xfId="2104" builtinId="9" hidden="1"/>
    <cellStyle name="Followed Hyperlink" xfId="2105" builtinId="9" hidden="1"/>
    <cellStyle name="Followed Hyperlink" xfId="2106" builtinId="9" hidden="1"/>
    <cellStyle name="Followed Hyperlink" xfId="2107" builtinId="9" hidden="1"/>
    <cellStyle name="Followed Hyperlink" xfId="2108" builtinId="9" hidden="1"/>
    <cellStyle name="Followed Hyperlink" xfId="2109" builtinId="9" hidden="1"/>
    <cellStyle name="Followed Hyperlink" xfId="2110" builtinId="9" hidden="1"/>
    <cellStyle name="Followed Hyperlink" xfId="2111" builtinId="9" hidden="1"/>
    <cellStyle name="Followed Hyperlink" xfId="2112" builtinId="9" hidden="1"/>
    <cellStyle name="Followed Hyperlink" xfId="2113" builtinId="9" hidden="1"/>
    <cellStyle name="Followed Hyperlink" xfId="2114" builtinId="9" hidden="1"/>
    <cellStyle name="Followed Hyperlink" xfId="2115" builtinId="9" hidden="1"/>
    <cellStyle name="Followed Hyperlink" xfId="2116" builtinId="9" hidden="1"/>
    <cellStyle name="Followed Hyperlink" xfId="2117" builtinId="9" hidden="1"/>
    <cellStyle name="Followed Hyperlink" xfId="2118" builtinId="9" hidden="1"/>
    <cellStyle name="Followed Hyperlink" xfId="2119" builtinId="9" hidden="1"/>
    <cellStyle name="Followed Hyperlink" xfId="2120" builtinId="9" hidden="1"/>
    <cellStyle name="Followed Hyperlink" xfId="2121" builtinId="9" hidden="1"/>
    <cellStyle name="Followed Hyperlink" xfId="2122" builtinId="9" hidden="1"/>
    <cellStyle name="Followed Hyperlink" xfId="2123" builtinId="9" hidden="1"/>
    <cellStyle name="Followed Hyperlink" xfId="2124" builtinId="9" hidden="1"/>
    <cellStyle name="Followed Hyperlink" xfId="2125" builtinId="9" hidden="1"/>
    <cellStyle name="Followed Hyperlink" xfId="2126" builtinId="9" hidden="1"/>
    <cellStyle name="Followed Hyperlink" xfId="2127" builtinId="9" hidden="1"/>
    <cellStyle name="Followed Hyperlink" xfId="2128" builtinId="9" hidden="1"/>
    <cellStyle name="Followed Hyperlink" xfId="2129" builtinId="9" hidden="1"/>
    <cellStyle name="Followed Hyperlink" xfId="2130" builtinId="9" hidden="1"/>
    <cellStyle name="Followed Hyperlink" xfId="2131" builtinId="9" hidden="1"/>
    <cellStyle name="Followed Hyperlink" xfId="2132" builtinId="9" hidden="1"/>
    <cellStyle name="Followed Hyperlink" xfId="2133" builtinId="9" hidden="1"/>
    <cellStyle name="Followed Hyperlink" xfId="2134" builtinId="9" hidden="1"/>
    <cellStyle name="Followed Hyperlink" xfId="2135" builtinId="9" hidden="1"/>
    <cellStyle name="Followed Hyperlink" xfId="2136" builtinId="9" hidden="1"/>
    <cellStyle name="Followed Hyperlink" xfId="2137" builtinId="9" hidden="1"/>
    <cellStyle name="Followed Hyperlink" xfId="2138" builtinId="9" hidden="1"/>
    <cellStyle name="Followed Hyperlink" xfId="2139" builtinId="9" hidden="1"/>
    <cellStyle name="Followed Hyperlink" xfId="2140" builtinId="9" hidden="1"/>
    <cellStyle name="Followed Hyperlink" xfId="2141" builtinId="9" hidden="1"/>
    <cellStyle name="Followed Hyperlink" xfId="2142" builtinId="9" hidden="1"/>
    <cellStyle name="Followed Hyperlink" xfId="2143" builtinId="9" hidden="1"/>
    <cellStyle name="Followed Hyperlink" xfId="2144" builtinId="9" hidden="1"/>
    <cellStyle name="Followed Hyperlink" xfId="2145" builtinId="9" hidden="1"/>
    <cellStyle name="Followed Hyperlink" xfId="2146" builtinId="9" hidden="1"/>
    <cellStyle name="Followed Hyperlink" xfId="2147" builtinId="9" hidden="1"/>
    <cellStyle name="Followed Hyperlink" xfId="2148" builtinId="9" hidden="1"/>
    <cellStyle name="Followed Hyperlink" xfId="2149" builtinId="9" hidden="1"/>
    <cellStyle name="Followed Hyperlink" xfId="2150" builtinId="9" hidden="1"/>
    <cellStyle name="Followed Hyperlink" xfId="2151" builtinId="9" hidden="1"/>
    <cellStyle name="Followed Hyperlink" xfId="2152" builtinId="9" hidden="1"/>
    <cellStyle name="Followed Hyperlink" xfId="2153" builtinId="9" hidden="1"/>
    <cellStyle name="Followed Hyperlink" xfId="2154" builtinId="9" hidden="1"/>
    <cellStyle name="Followed Hyperlink" xfId="2155" builtinId="9" hidden="1"/>
    <cellStyle name="Followed Hyperlink" xfId="2156" builtinId="9" hidden="1"/>
    <cellStyle name="Followed Hyperlink" xfId="2157" builtinId="9" hidden="1"/>
    <cellStyle name="Followed Hyperlink" xfId="2158" builtinId="9" hidden="1"/>
    <cellStyle name="Followed Hyperlink" xfId="2159" builtinId="9" hidden="1"/>
    <cellStyle name="Followed Hyperlink" xfId="2160" builtinId="9" hidden="1"/>
    <cellStyle name="Followed Hyperlink" xfId="2161" builtinId="9" hidden="1"/>
    <cellStyle name="Followed Hyperlink" xfId="2162" builtinId="9" hidden="1"/>
    <cellStyle name="Followed Hyperlink" xfId="2163" builtinId="9" hidden="1"/>
    <cellStyle name="Followed Hyperlink" xfId="2164" builtinId="9" hidden="1"/>
    <cellStyle name="Followed Hyperlink" xfId="2165" builtinId="9" hidden="1"/>
    <cellStyle name="Followed Hyperlink" xfId="2166" builtinId="9" hidden="1"/>
    <cellStyle name="Followed Hyperlink" xfId="2167" builtinId="9" hidden="1"/>
    <cellStyle name="Followed Hyperlink" xfId="2168" builtinId="9" hidden="1"/>
    <cellStyle name="Followed Hyperlink" xfId="2169" builtinId="9" hidden="1"/>
    <cellStyle name="Followed Hyperlink" xfId="2170" builtinId="9" hidden="1"/>
    <cellStyle name="Followed Hyperlink" xfId="2171" builtinId="9" hidden="1"/>
    <cellStyle name="Followed Hyperlink" xfId="2172" builtinId="9" hidden="1"/>
    <cellStyle name="Followed Hyperlink" xfId="2173" builtinId="9" hidden="1"/>
    <cellStyle name="Followed Hyperlink" xfId="2174" builtinId="9" hidden="1"/>
    <cellStyle name="Followed Hyperlink" xfId="2175" builtinId="9" hidden="1"/>
    <cellStyle name="Followed Hyperlink" xfId="2176" builtinId="9" hidden="1"/>
    <cellStyle name="Followed Hyperlink" xfId="2177" builtinId="9" hidden="1"/>
    <cellStyle name="Followed Hyperlink" xfId="2178" builtinId="9" hidden="1"/>
    <cellStyle name="Followed Hyperlink" xfId="2179" builtinId="9" hidden="1"/>
    <cellStyle name="Followed Hyperlink" xfId="2180" builtinId="9" hidden="1"/>
    <cellStyle name="Followed Hyperlink" xfId="2181" builtinId="9" hidden="1"/>
    <cellStyle name="Followed Hyperlink" xfId="2182" builtinId="9" hidden="1"/>
    <cellStyle name="Followed Hyperlink" xfId="2183" builtinId="9" hidden="1"/>
    <cellStyle name="Followed Hyperlink" xfId="2184" builtinId="9" hidden="1"/>
    <cellStyle name="Followed Hyperlink" xfId="2185" builtinId="9" hidden="1"/>
    <cellStyle name="Followed Hyperlink" xfId="2186" builtinId="9" hidden="1"/>
    <cellStyle name="Followed Hyperlink" xfId="2187" builtinId="9" hidden="1"/>
    <cellStyle name="Followed Hyperlink" xfId="2188" builtinId="9" hidden="1"/>
    <cellStyle name="Followed Hyperlink" xfId="2189" builtinId="9" hidden="1"/>
    <cellStyle name="Followed Hyperlink" xfId="2190" builtinId="9" hidden="1"/>
    <cellStyle name="Followed Hyperlink" xfId="2191" builtinId="9" hidden="1"/>
    <cellStyle name="Followed Hyperlink" xfId="2192" builtinId="9" hidden="1"/>
    <cellStyle name="Followed Hyperlink" xfId="2193" builtinId="9" hidden="1"/>
    <cellStyle name="Followed Hyperlink" xfId="2194" builtinId="9" hidden="1"/>
    <cellStyle name="Followed Hyperlink" xfId="2195" builtinId="9" hidden="1"/>
    <cellStyle name="Followed Hyperlink" xfId="2196" builtinId="9" hidden="1"/>
    <cellStyle name="Followed Hyperlink" xfId="2197" builtinId="9" hidden="1"/>
    <cellStyle name="Followed Hyperlink" xfId="2198" builtinId="9" hidden="1"/>
    <cellStyle name="Followed Hyperlink" xfId="2199" builtinId="9" hidden="1"/>
    <cellStyle name="Followed Hyperlink" xfId="2200" builtinId="9" hidden="1"/>
    <cellStyle name="Followed Hyperlink" xfId="2201" builtinId="9" hidden="1"/>
    <cellStyle name="Followed Hyperlink" xfId="2202" builtinId="9" hidden="1"/>
    <cellStyle name="Followed Hyperlink" xfId="2203" builtinId="9" hidden="1"/>
    <cellStyle name="Followed Hyperlink" xfId="2204" builtinId="9" hidden="1"/>
    <cellStyle name="Followed Hyperlink" xfId="2205" builtinId="9" hidden="1"/>
    <cellStyle name="Followed Hyperlink" xfId="2206" builtinId="9" hidden="1"/>
    <cellStyle name="Followed Hyperlink" xfId="2207" builtinId="9" hidden="1"/>
    <cellStyle name="Followed Hyperlink" xfId="2208" builtinId="9" hidden="1"/>
    <cellStyle name="Followed Hyperlink" xfId="2209" builtinId="9" hidden="1"/>
    <cellStyle name="Followed Hyperlink" xfId="2210" builtinId="9" hidden="1"/>
    <cellStyle name="Followed Hyperlink" xfId="2211" builtinId="9" hidden="1"/>
    <cellStyle name="Followed Hyperlink" xfId="2212" builtinId="9" hidden="1"/>
    <cellStyle name="Followed Hyperlink" xfId="2213" builtinId="9" hidden="1"/>
    <cellStyle name="Followed Hyperlink" xfId="2214" builtinId="9" hidden="1"/>
    <cellStyle name="Followed Hyperlink" xfId="2215" builtinId="9" hidden="1"/>
    <cellStyle name="Followed Hyperlink" xfId="2216" builtinId="9" hidden="1"/>
    <cellStyle name="Followed Hyperlink" xfId="2217" builtinId="9" hidden="1"/>
    <cellStyle name="Followed Hyperlink" xfId="2218" builtinId="9" hidden="1"/>
    <cellStyle name="Followed Hyperlink" xfId="2219" builtinId="9" hidden="1"/>
    <cellStyle name="Followed Hyperlink" xfId="2220" builtinId="9" hidden="1"/>
    <cellStyle name="Followed Hyperlink" xfId="2221" builtinId="9" hidden="1"/>
    <cellStyle name="Followed Hyperlink" xfId="2222" builtinId="9" hidden="1"/>
    <cellStyle name="Followed Hyperlink" xfId="2223" builtinId="9" hidden="1"/>
    <cellStyle name="Followed Hyperlink" xfId="2224" builtinId="9" hidden="1"/>
    <cellStyle name="Followed Hyperlink" xfId="2225" builtinId="9" hidden="1"/>
    <cellStyle name="Followed Hyperlink" xfId="2226" builtinId="9" hidden="1"/>
    <cellStyle name="Followed Hyperlink" xfId="2227" builtinId="9" hidden="1"/>
    <cellStyle name="Followed Hyperlink" xfId="2228" builtinId="9" hidden="1"/>
    <cellStyle name="Followed Hyperlink" xfId="2229" builtinId="9" hidden="1"/>
    <cellStyle name="Followed Hyperlink" xfId="2230" builtinId="9" hidden="1"/>
    <cellStyle name="Followed Hyperlink" xfId="2231" builtinId="9" hidden="1"/>
    <cellStyle name="Followed Hyperlink" xfId="2232" builtinId="9" hidden="1"/>
    <cellStyle name="Followed Hyperlink" xfId="2233" builtinId="9" hidden="1"/>
    <cellStyle name="Followed Hyperlink" xfId="2234" builtinId="9" hidden="1"/>
    <cellStyle name="Followed Hyperlink" xfId="2235" builtinId="9" hidden="1"/>
    <cellStyle name="Followed Hyperlink" xfId="2236" builtinId="9" hidden="1"/>
    <cellStyle name="Followed Hyperlink" xfId="2237" builtinId="9" hidden="1"/>
    <cellStyle name="Followed Hyperlink" xfId="2238" builtinId="9" hidden="1"/>
    <cellStyle name="Followed Hyperlink" xfId="2239" builtinId="9" hidden="1"/>
    <cellStyle name="Followed Hyperlink" xfId="2240" builtinId="9" hidden="1"/>
    <cellStyle name="Followed Hyperlink" xfId="2241" builtinId="9" hidden="1"/>
    <cellStyle name="Followed Hyperlink" xfId="2242" builtinId="9" hidden="1"/>
    <cellStyle name="Followed Hyperlink" xfId="2243" builtinId="9" hidden="1"/>
    <cellStyle name="Followed Hyperlink" xfId="2244" builtinId="9" hidden="1"/>
    <cellStyle name="Followed Hyperlink" xfId="2245" builtinId="9" hidden="1"/>
    <cellStyle name="Followed Hyperlink" xfId="2246" builtinId="9" hidden="1"/>
    <cellStyle name="Followed Hyperlink" xfId="2247" builtinId="9" hidden="1"/>
    <cellStyle name="Followed Hyperlink" xfId="2248" builtinId="9" hidden="1"/>
    <cellStyle name="Followed Hyperlink" xfId="2249" builtinId="9" hidden="1"/>
    <cellStyle name="Followed Hyperlink" xfId="2250" builtinId="9" hidden="1"/>
    <cellStyle name="Followed Hyperlink" xfId="2251" builtinId="9" hidden="1"/>
    <cellStyle name="Followed Hyperlink" xfId="2252" builtinId="9" hidden="1"/>
    <cellStyle name="Followed Hyperlink" xfId="2253" builtinId="9" hidden="1"/>
    <cellStyle name="Followed Hyperlink" xfId="2254" builtinId="9" hidden="1"/>
    <cellStyle name="Followed Hyperlink" xfId="2255" builtinId="9" hidden="1"/>
    <cellStyle name="Followed Hyperlink" xfId="2256" builtinId="9" hidden="1"/>
    <cellStyle name="Followed Hyperlink" xfId="2257" builtinId="9" hidden="1"/>
    <cellStyle name="Followed Hyperlink" xfId="2258" builtinId="9" hidden="1"/>
    <cellStyle name="Followed Hyperlink" xfId="2259" builtinId="9" hidden="1"/>
    <cellStyle name="Followed Hyperlink" xfId="2260" builtinId="9" hidden="1"/>
    <cellStyle name="Followed Hyperlink" xfId="2261" builtinId="9" hidden="1"/>
    <cellStyle name="Followed Hyperlink" xfId="2262" builtinId="9" hidden="1"/>
    <cellStyle name="Followed Hyperlink" xfId="2263" builtinId="9" hidden="1"/>
    <cellStyle name="Followed Hyperlink" xfId="2264" builtinId="9" hidden="1"/>
    <cellStyle name="Followed Hyperlink" xfId="2265" builtinId="9" hidden="1"/>
    <cellStyle name="Followed Hyperlink" xfId="2266" builtinId="9" hidden="1"/>
    <cellStyle name="Followed Hyperlink" xfId="2267" builtinId="9" hidden="1"/>
    <cellStyle name="Followed Hyperlink" xfId="2268" builtinId="9" hidden="1"/>
    <cellStyle name="Followed Hyperlink" xfId="2269" builtinId="9" hidden="1"/>
    <cellStyle name="Followed Hyperlink" xfId="2270" builtinId="9" hidden="1"/>
    <cellStyle name="Followed Hyperlink" xfId="2271" builtinId="9" hidden="1"/>
    <cellStyle name="Followed Hyperlink" xfId="2272" builtinId="9" hidden="1"/>
    <cellStyle name="Followed Hyperlink" xfId="2273" builtinId="9" hidden="1"/>
    <cellStyle name="Followed Hyperlink" xfId="2274" builtinId="9" hidden="1"/>
    <cellStyle name="Followed Hyperlink" xfId="2275" builtinId="9" hidden="1"/>
    <cellStyle name="Followed Hyperlink" xfId="2276" builtinId="9" hidden="1"/>
    <cellStyle name="Followed Hyperlink" xfId="2277" builtinId="9" hidden="1"/>
    <cellStyle name="Followed Hyperlink" xfId="2278" builtinId="9" hidden="1"/>
    <cellStyle name="Followed Hyperlink" xfId="2279" builtinId="9" hidden="1"/>
    <cellStyle name="Followed Hyperlink" xfId="2280" builtinId="9" hidden="1"/>
    <cellStyle name="Followed Hyperlink" xfId="2281" builtinId="9" hidden="1"/>
    <cellStyle name="Followed Hyperlink" xfId="2282" builtinId="9" hidden="1"/>
    <cellStyle name="Followed Hyperlink" xfId="2283" builtinId="9" hidden="1"/>
    <cellStyle name="Followed Hyperlink" xfId="2284" builtinId="9" hidden="1"/>
    <cellStyle name="Followed Hyperlink" xfId="2285" builtinId="9" hidden="1"/>
    <cellStyle name="Followed Hyperlink" xfId="2286" builtinId="9" hidden="1"/>
    <cellStyle name="Followed Hyperlink" xfId="2287" builtinId="9" hidden="1"/>
    <cellStyle name="Followed Hyperlink" xfId="2288" builtinId="9" hidden="1"/>
    <cellStyle name="Followed Hyperlink" xfId="2289" builtinId="9" hidden="1"/>
    <cellStyle name="Followed Hyperlink" xfId="2290" builtinId="9" hidden="1"/>
    <cellStyle name="Followed Hyperlink" xfId="2291" builtinId="9" hidden="1"/>
    <cellStyle name="Followed Hyperlink" xfId="2292" builtinId="9" hidden="1"/>
    <cellStyle name="Followed Hyperlink" xfId="2293" builtinId="9" hidden="1"/>
    <cellStyle name="Followed Hyperlink" xfId="2294" builtinId="9" hidden="1"/>
    <cellStyle name="Followed Hyperlink" xfId="2295" builtinId="9" hidden="1"/>
    <cellStyle name="Followed Hyperlink" xfId="2296" builtinId="9" hidden="1"/>
    <cellStyle name="Followed Hyperlink" xfId="2297" builtinId="9" hidden="1"/>
    <cellStyle name="Followed Hyperlink" xfId="2298" builtinId="9" hidden="1"/>
    <cellStyle name="Followed Hyperlink" xfId="2299" builtinId="9" hidden="1"/>
    <cellStyle name="Followed Hyperlink" xfId="2300" builtinId="9" hidden="1"/>
    <cellStyle name="Followed Hyperlink" xfId="2301" builtinId="9" hidden="1"/>
    <cellStyle name="Followed Hyperlink" xfId="2302" builtinId="9" hidden="1"/>
    <cellStyle name="Followed Hyperlink" xfId="2303" builtinId="9" hidden="1"/>
    <cellStyle name="Followed Hyperlink" xfId="2304" builtinId="9" hidden="1"/>
    <cellStyle name="Followed Hyperlink" xfId="2305" builtinId="9" hidden="1"/>
    <cellStyle name="Followed Hyperlink" xfId="2306" builtinId="9" hidden="1"/>
    <cellStyle name="Followed Hyperlink" xfId="2307" builtinId="9" hidden="1"/>
    <cellStyle name="Followed Hyperlink" xfId="2308" builtinId="9" hidden="1"/>
    <cellStyle name="Followed Hyperlink" xfId="2309" builtinId="9" hidden="1"/>
    <cellStyle name="Followed Hyperlink" xfId="2310" builtinId="9" hidden="1"/>
    <cellStyle name="Followed Hyperlink" xfId="2311" builtinId="9" hidden="1"/>
    <cellStyle name="Followed Hyperlink" xfId="2312" builtinId="9" hidden="1"/>
    <cellStyle name="Followed Hyperlink" xfId="2313" builtinId="9" hidden="1"/>
    <cellStyle name="Followed Hyperlink" xfId="2314" builtinId="9" hidden="1"/>
    <cellStyle name="Followed Hyperlink" xfId="2315" builtinId="9" hidden="1"/>
    <cellStyle name="Followed Hyperlink" xfId="2316" builtinId="9" hidden="1"/>
    <cellStyle name="Followed Hyperlink" xfId="2317" builtinId="9" hidden="1"/>
    <cellStyle name="Followed Hyperlink" xfId="2318" builtinId="9" hidden="1"/>
    <cellStyle name="Followed Hyperlink" xfId="2319" builtinId="9" hidden="1"/>
    <cellStyle name="Followed Hyperlink" xfId="2320" builtinId="9" hidden="1"/>
    <cellStyle name="Followed Hyperlink" xfId="2321" builtinId="9" hidden="1"/>
    <cellStyle name="Followed Hyperlink" xfId="2322" builtinId="9" hidden="1"/>
    <cellStyle name="Followed Hyperlink" xfId="2323" builtinId="9" hidden="1"/>
    <cellStyle name="Followed Hyperlink" xfId="2324" builtinId="9" hidden="1"/>
    <cellStyle name="Followed Hyperlink" xfId="2325" builtinId="9" hidden="1"/>
    <cellStyle name="Followed Hyperlink" xfId="2326" builtinId="9" hidden="1"/>
    <cellStyle name="Followed Hyperlink" xfId="2327" builtinId="9" hidden="1"/>
    <cellStyle name="Followed Hyperlink" xfId="2328" builtinId="9" hidden="1"/>
    <cellStyle name="Followed Hyperlink" xfId="2329" builtinId="9" hidden="1"/>
    <cellStyle name="Followed Hyperlink" xfId="2330" builtinId="9" hidden="1"/>
    <cellStyle name="Followed Hyperlink" xfId="2331" builtinId="9" hidden="1"/>
    <cellStyle name="Followed Hyperlink" xfId="2332" builtinId="9" hidden="1"/>
    <cellStyle name="Followed Hyperlink" xfId="2333" builtinId="9" hidden="1"/>
    <cellStyle name="Followed Hyperlink" xfId="2334" builtinId="9" hidden="1"/>
    <cellStyle name="Followed Hyperlink" xfId="2335" builtinId="9" hidden="1"/>
    <cellStyle name="Followed Hyperlink" xfId="2336" builtinId="9" hidden="1"/>
    <cellStyle name="Followed Hyperlink" xfId="2337" builtinId="9" hidden="1"/>
    <cellStyle name="Followed Hyperlink" xfId="2338" builtinId="9" hidden="1"/>
    <cellStyle name="Followed Hyperlink" xfId="2339" builtinId="9" hidden="1"/>
    <cellStyle name="Followed Hyperlink" xfId="2340" builtinId="9" hidden="1"/>
    <cellStyle name="Followed Hyperlink" xfId="2341" builtinId="9" hidden="1"/>
    <cellStyle name="Followed Hyperlink" xfId="2342" builtinId="9" hidden="1"/>
    <cellStyle name="Followed Hyperlink" xfId="2343" builtinId="9" hidden="1"/>
    <cellStyle name="Followed Hyperlink" xfId="2344" builtinId="9" hidden="1"/>
    <cellStyle name="Followed Hyperlink" xfId="2345" builtinId="9" hidden="1"/>
    <cellStyle name="Followed Hyperlink" xfId="2346" builtinId="9" hidden="1"/>
    <cellStyle name="Followed Hyperlink" xfId="2347" builtinId="9" hidden="1"/>
    <cellStyle name="Followed Hyperlink" xfId="2348" builtinId="9" hidden="1"/>
    <cellStyle name="Followed Hyperlink" xfId="2349" builtinId="9" hidden="1"/>
    <cellStyle name="Followed Hyperlink" xfId="2350" builtinId="9" hidden="1"/>
    <cellStyle name="Followed Hyperlink" xfId="2351" builtinId="9" hidden="1"/>
    <cellStyle name="Followed Hyperlink" xfId="2352" builtinId="9" hidden="1"/>
    <cellStyle name="Followed Hyperlink" xfId="2353" builtinId="9" hidden="1"/>
    <cellStyle name="Followed Hyperlink" xfId="2354" builtinId="9" hidden="1"/>
    <cellStyle name="Followed Hyperlink" xfId="2355" builtinId="9" hidden="1"/>
    <cellStyle name="Followed Hyperlink" xfId="2356" builtinId="9" hidden="1"/>
    <cellStyle name="Followed Hyperlink" xfId="2357" builtinId="9" hidden="1"/>
    <cellStyle name="Followed Hyperlink" xfId="2358" builtinId="9" hidden="1"/>
    <cellStyle name="Followed Hyperlink" xfId="2359" builtinId="9" hidden="1"/>
    <cellStyle name="Followed Hyperlink" xfId="2360" builtinId="9" hidden="1"/>
    <cellStyle name="Followed Hyperlink" xfId="2361" builtinId="9" hidden="1"/>
    <cellStyle name="Followed Hyperlink" xfId="2362" builtinId="9" hidden="1"/>
    <cellStyle name="Followed Hyperlink" xfId="2363" builtinId="9" hidden="1"/>
    <cellStyle name="Followed Hyperlink" xfId="2364" builtinId="9" hidden="1"/>
    <cellStyle name="Followed Hyperlink" xfId="2365" builtinId="9" hidden="1"/>
    <cellStyle name="Followed Hyperlink" xfId="2366" builtinId="9" hidden="1"/>
    <cellStyle name="Followed Hyperlink" xfId="2367" builtinId="9" hidden="1"/>
    <cellStyle name="Followed Hyperlink" xfId="2368" builtinId="9" hidden="1"/>
    <cellStyle name="Followed Hyperlink" xfId="2369" builtinId="9" hidden="1"/>
    <cellStyle name="Followed Hyperlink" xfId="2370" builtinId="9" hidden="1"/>
    <cellStyle name="Followed Hyperlink" xfId="2371" builtinId="9" hidden="1"/>
    <cellStyle name="Followed Hyperlink" xfId="2372" builtinId="9" hidden="1"/>
    <cellStyle name="Followed Hyperlink" xfId="2373" builtinId="9" hidden="1"/>
    <cellStyle name="Followed Hyperlink" xfId="2374" builtinId="9" hidden="1"/>
    <cellStyle name="Followed Hyperlink" xfId="2375" builtinId="9" hidden="1"/>
    <cellStyle name="Followed Hyperlink" xfId="2376" builtinId="9" hidden="1"/>
    <cellStyle name="Followed Hyperlink" xfId="2377" builtinId="9" hidden="1"/>
    <cellStyle name="Followed Hyperlink" xfId="2378" builtinId="9" hidden="1"/>
    <cellStyle name="Followed Hyperlink" xfId="2379" builtinId="9" hidden="1"/>
    <cellStyle name="Followed Hyperlink" xfId="2380" builtinId="9" hidden="1"/>
    <cellStyle name="Followed Hyperlink" xfId="2381" builtinId="9" hidden="1"/>
    <cellStyle name="Followed Hyperlink" xfId="2382" builtinId="9" hidden="1"/>
    <cellStyle name="Followed Hyperlink" xfId="2383" builtinId="9" hidden="1"/>
    <cellStyle name="Followed Hyperlink" xfId="2384" builtinId="9" hidden="1"/>
    <cellStyle name="Followed Hyperlink" xfId="2385" builtinId="9" hidden="1"/>
    <cellStyle name="Followed Hyperlink" xfId="2386" builtinId="9" hidden="1"/>
    <cellStyle name="Followed Hyperlink" xfId="2387" builtinId="9" hidden="1"/>
    <cellStyle name="Followed Hyperlink" xfId="2388" builtinId="9" hidden="1"/>
    <cellStyle name="Followed Hyperlink" xfId="2389" builtinId="9" hidden="1"/>
    <cellStyle name="Followed Hyperlink" xfId="2390" builtinId="9" hidden="1"/>
    <cellStyle name="Followed Hyperlink" xfId="2391" builtinId="9" hidden="1"/>
    <cellStyle name="Followed Hyperlink" xfId="2392" builtinId="9" hidden="1"/>
    <cellStyle name="Followed Hyperlink" xfId="2393" builtinId="9" hidden="1"/>
    <cellStyle name="Followed Hyperlink" xfId="2394" builtinId="9" hidden="1"/>
    <cellStyle name="Followed Hyperlink" xfId="2395" builtinId="9" hidden="1"/>
    <cellStyle name="Followed Hyperlink" xfId="2396" builtinId="9" hidden="1"/>
    <cellStyle name="Followed Hyperlink" xfId="2397" builtinId="9" hidden="1"/>
    <cellStyle name="Followed Hyperlink" xfId="2398" builtinId="9" hidden="1"/>
    <cellStyle name="Followed Hyperlink" xfId="2399" builtinId="9" hidden="1"/>
    <cellStyle name="Followed Hyperlink" xfId="2400" builtinId="9" hidden="1"/>
    <cellStyle name="Followed Hyperlink" xfId="2401" builtinId="9" hidden="1"/>
    <cellStyle name="Followed Hyperlink" xfId="2402" builtinId="9" hidden="1"/>
    <cellStyle name="Followed Hyperlink" xfId="2403" builtinId="9" hidden="1"/>
    <cellStyle name="Followed Hyperlink" xfId="2404" builtinId="9" hidden="1"/>
    <cellStyle name="Followed Hyperlink" xfId="2405" builtinId="9" hidden="1"/>
    <cellStyle name="Followed Hyperlink" xfId="2406" builtinId="9" hidden="1"/>
    <cellStyle name="Followed Hyperlink" xfId="2407" builtinId="9" hidden="1"/>
    <cellStyle name="Followed Hyperlink" xfId="2408" builtinId="9" hidden="1"/>
    <cellStyle name="Followed Hyperlink" xfId="2409" builtinId="9" hidden="1"/>
    <cellStyle name="Followed Hyperlink" xfId="2410" builtinId="9" hidden="1"/>
    <cellStyle name="Followed Hyperlink" xfId="2411" builtinId="9" hidden="1"/>
    <cellStyle name="Followed Hyperlink" xfId="2412" builtinId="9" hidden="1"/>
    <cellStyle name="Followed Hyperlink" xfId="2413" builtinId="9" hidden="1"/>
    <cellStyle name="Followed Hyperlink" xfId="2414" builtinId="9" hidden="1"/>
    <cellStyle name="Followed Hyperlink" xfId="2415" builtinId="9" hidden="1"/>
    <cellStyle name="Followed Hyperlink" xfId="2416" builtinId="9" hidden="1"/>
    <cellStyle name="Followed Hyperlink" xfId="2417" builtinId="9" hidden="1"/>
    <cellStyle name="Followed Hyperlink" xfId="2418" builtinId="9" hidden="1"/>
    <cellStyle name="Followed Hyperlink" xfId="2419" builtinId="9" hidden="1"/>
    <cellStyle name="Followed Hyperlink" xfId="2420" builtinId="9" hidden="1"/>
    <cellStyle name="Followed Hyperlink" xfId="2421" builtinId="9" hidden="1"/>
    <cellStyle name="Followed Hyperlink" xfId="2422" builtinId="9" hidden="1"/>
    <cellStyle name="Followed Hyperlink" xfId="2423" builtinId="9" hidden="1"/>
    <cellStyle name="Followed Hyperlink" xfId="2424" builtinId="9" hidden="1"/>
    <cellStyle name="Followed Hyperlink" xfId="2425" builtinId="9" hidden="1"/>
    <cellStyle name="Followed Hyperlink" xfId="2426" builtinId="9" hidden="1"/>
    <cellStyle name="Followed Hyperlink" xfId="2427" builtinId="9" hidden="1"/>
    <cellStyle name="Followed Hyperlink" xfId="2428" builtinId="9" hidden="1"/>
    <cellStyle name="Followed Hyperlink" xfId="2429" builtinId="9" hidden="1"/>
    <cellStyle name="Followed Hyperlink" xfId="2430" builtinId="9" hidden="1"/>
    <cellStyle name="Followed Hyperlink" xfId="2431" builtinId="9" hidden="1"/>
    <cellStyle name="Followed Hyperlink" xfId="2432" builtinId="9" hidden="1"/>
    <cellStyle name="Followed Hyperlink" xfId="2433" builtinId="9" hidden="1"/>
    <cellStyle name="Followed Hyperlink" xfId="2434" builtinId="9" hidden="1"/>
    <cellStyle name="Followed Hyperlink" xfId="2435" builtinId="9" hidden="1"/>
    <cellStyle name="Followed Hyperlink" xfId="2436" builtinId="9" hidden="1"/>
    <cellStyle name="Followed Hyperlink" xfId="2437" builtinId="9" hidden="1"/>
    <cellStyle name="Followed Hyperlink" xfId="2438" builtinId="9" hidden="1"/>
    <cellStyle name="Followed Hyperlink" xfId="2439" builtinId="9" hidden="1"/>
    <cellStyle name="Followed Hyperlink" xfId="2440" builtinId="9" hidden="1"/>
    <cellStyle name="Followed Hyperlink" xfId="2441" builtinId="9" hidden="1"/>
    <cellStyle name="Followed Hyperlink" xfId="2442" builtinId="9" hidden="1"/>
    <cellStyle name="Followed Hyperlink" xfId="2443" builtinId="9" hidden="1"/>
    <cellStyle name="Followed Hyperlink" xfId="2444" builtinId="9" hidden="1"/>
    <cellStyle name="Followed Hyperlink" xfId="2445" builtinId="9" hidden="1"/>
    <cellStyle name="Followed Hyperlink" xfId="2446" builtinId="9" hidden="1"/>
    <cellStyle name="Followed Hyperlink" xfId="2447" builtinId="9" hidden="1"/>
    <cellStyle name="Followed Hyperlink" xfId="2448" builtinId="9" hidden="1"/>
    <cellStyle name="Followed Hyperlink" xfId="2449" builtinId="9" hidden="1"/>
    <cellStyle name="Followed Hyperlink" xfId="2450" builtinId="9" hidden="1"/>
    <cellStyle name="Followed Hyperlink" xfId="2451" builtinId="9" hidden="1"/>
    <cellStyle name="Followed Hyperlink" xfId="2452" builtinId="9" hidden="1"/>
    <cellStyle name="Followed Hyperlink" xfId="2453" builtinId="9" hidden="1"/>
    <cellStyle name="Followed Hyperlink" xfId="2454" builtinId="9" hidden="1"/>
    <cellStyle name="Followed Hyperlink" xfId="2455" builtinId="9" hidden="1"/>
    <cellStyle name="Followed Hyperlink" xfId="2456" builtinId="9" hidden="1"/>
    <cellStyle name="Followed Hyperlink" xfId="2457" builtinId="9" hidden="1"/>
    <cellStyle name="Followed Hyperlink" xfId="2458" builtinId="9" hidden="1"/>
    <cellStyle name="Followed Hyperlink" xfId="2459" builtinId="9" hidden="1"/>
    <cellStyle name="Followed Hyperlink" xfId="2460" builtinId="9" hidden="1"/>
    <cellStyle name="Followed Hyperlink" xfId="2461" builtinId="9" hidden="1"/>
    <cellStyle name="Followed Hyperlink" xfId="2462" builtinId="9" hidden="1"/>
    <cellStyle name="Followed Hyperlink" xfId="2463" builtinId="9" hidden="1"/>
    <cellStyle name="Followed Hyperlink" xfId="2464" builtinId="9" hidden="1"/>
    <cellStyle name="Followed Hyperlink" xfId="2465" builtinId="9" hidden="1"/>
    <cellStyle name="Followed Hyperlink" xfId="2466" builtinId="9" hidden="1"/>
    <cellStyle name="Followed Hyperlink" xfId="2467" builtinId="9" hidden="1"/>
    <cellStyle name="Followed Hyperlink" xfId="2468" builtinId="9" hidden="1"/>
    <cellStyle name="Followed Hyperlink" xfId="2469" builtinId="9" hidden="1"/>
    <cellStyle name="Followed Hyperlink" xfId="2470" builtinId="9" hidden="1"/>
    <cellStyle name="Followed Hyperlink" xfId="2471" builtinId="9" hidden="1"/>
    <cellStyle name="Followed Hyperlink" xfId="2472" builtinId="9" hidden="1"/>
    <cellStyle name="Followed Hyperlink" xfId="2473" builtinId="9" hidden="1"/>
    <cellStyle name="Followed Hyperlink" xfId="2474" builtinId="9" hidden="1"/>
    <cellStyle name="Followed Hyperlink" xfId="2475" builtinId="9" hidden="1"/>
    <cellStyle name="Followed Hyperlink" xfId="2476" builtinId="9" hidden="1"/>
    <cellStyle name="Followed Hyperlink" xfId="2477" builtinId="9" hidden="1"/>
    <cellStyle name="Followed Hyperlink" xfId="2478" builtinId="9" hidden="1"/>
    <cellStyle name="Followed Hyperlink" xfId="2479" builtinId="9" hidden="1"/>
    <cellStyle name="Followed Hyperlink" xfId="2480" builtinId="9" hidden="1"/>
    <cellStyle name="Followed Hyperlink" xfId="2481" builtinId="9" hidden="1"/>
    <cellStyle name="Followed Hyperlink" xfId="2482" builtinId="9" hidden="1"/>
    <cellStyle name="Followed Hyperlink" xfId="2483" builtinId="9" hidden="1"/>
    <cellStyle name="Followed Hyperlink" xfId="2484" builtinId="9" hidden="1"/>
    <cellStyle name="Followed Hyperlink" xfId="2485" builtinId="9" hidden="1"/>
    <cellStyle name="Followed Hyperlink" xfId="2486" builtinId="9" hidden="1"/>
    <cellStyle name="Followed Hyperlink" xfId="2487" builtinId="9" hidden="1"/>
    <cellStyle name="Followed Hyperlink" xfId="2488" builtinId="9" hidden="1"/>
    <cellStyle name="Followed Hyperlink" xfId="2489" builtinId="9" hidden="1"/>
    <cellStyle name="Followed Hyperlink" xfId="2490" builtinId="9" hidden="1"/>
    <cellStyle name="Followed Hyperlink" xfId="2491" builtinId="9" hidden="1"/>
    <cellStyle name="Followed Hyperlink" xfId="2492" builtinId="9" hidden="1"/>
    <cellStyle name="Followed Hyperlink" xfId="2493" builtinId="9" hidden="1"/>
    <cellStyle name="Followed Hyperlink" xfId="2494" builtinId="9" hidden="1"/>
    <cellStyle name="Followed Hyperlink" xfId="2495" builtinId="9" hidden="1"/>
    <cellStyle name="Followed Hyperlink" xfId="2496" builtinId="9" hidden="1"/>
    <cellStyle name="Followed Hyperlink" xfId="2497" builtinId="9" hidden="1"/>
    <cellStyle name="Followed Hyperlink" xfId="2498" builtinId="9" hidden="1"/>
    <cellStyle name="Followed Hyperlink" xfId="2499" builtinId="9" hidden="1"/>
    <cellStyle name="Followed Hyperlink" xfId="2500" builtinId="9" hidden="1"/>
    <cellStyle name="Followed Hyperlink" xfId="2501" builtinId="9" hidden="1"/>
    <cellStyle name="Followed Hyperlink" xfId="2502" builtinId="9" hidden="1"/>
    <cellStyle name="Followed Hyperlink" xfId="2503" builtinId="9" hidden="1"/>
    <cellStyle name="Followed Hyperlink" xfId="2504" builtinId="9" hidden="1"/>
    <cellStyle name="Followed Hyperlink" xfId="2505" builtinId="9" hidden="1"/>
    <cellStyle name="Followed Hyperlink" xfId="2506" builtinId="9" hidden="1"/>
    <cellStyle name="Followed Hyperlink" xfId="2507" builtinId="9" hidden="1"/>
    <cellStyle name="Followed Hyperlink" xfId="2508" builtinId="9" hidden="1"/>
    <cellStyle name="Followed Hyperlink" xfId="2509" builtinId="9" hidden="1"/>
    <cellStyle name="Followed Hyperlink" xfId="2510" builtinId="9" hidden="1"/>
    <cellStyle name="Followed Hyperlink" xfId="2511" builtinId="9" hidden="1"/>
    <cellStyle name="Followed Hyperlink" xfId="2512" builtinId="9" hidden="1"/>
    <cellStyle name="Followed Hyperlink" xfId="2513" builtinId="9" hidden="1"/>
    <cellStyle name="Followed Hyperlink" xfId="2514" builtinId="9" hidden="1"/>
    <cellStyle name="Followed Hyperlink" xfId="2515" builtinId="9" hidden="1"/>
    <cellStyle name="Followed Hyperlink" xfId="2516" builtinId="9" hidden="1"/>
    <cellStyle name="Followed Hyperlink" xfId="2517" builtinId="9" hidden="1"/>
    <cellStyle name="Followed Hyperlink" xfId="2518" builtinId="9" hidden="1"/>
    <cellStyle name="Followed Hyperlink" xfId="2519" builtinId="9" hidden="1"/>
    <cellStyle name="Followed Hyperlink" xfId="2520" builtinId="9" hidden="1"/>
    <cellStyle name="Followed Hyperlink" xfId="2521" builtinId="9" hidden="1"/>
    <cellStyle name="Followed Hyperlink" xfId="2522" builtinId="9" hidden="1"/>
    <cellStyle name="Followed Hyperlink" xfId="2523" builtinId="9" hidden="1"/>
    <cellStyle name="Followed Hyperlink" xfId="2524" builtinId="9" hidden="1"/>
    <cellStyle name="Followed Hyperlink" xfId="2525" builtinId="9" hidden="1"/>
    <cellStyle name="Followed Hyperlink" xfId="2526" builtinId="9" hidden="1"/>
    <cellStyle name="Followed Hyperlink" xfId="2527" builtinId="9" hidden="1"/>
    <cellStyle name="Followed Hyperlink" xfId="2528" builtinId="9" hidden="1"/>
    <cellStyle name="Followed Hyperlink" xfId="2529" builtinId="9" hidden="1"/>
    <cellStyle name="Followed Hyperlink" xfId="2530" builtinId="9" hidden="1"/>
    <cellStyle name="Followed Hyperlink" xfId="2531" builtinId="9" hidden="1"/>
    <cellStyle name="Followed Hyperlink" xfId="2532" builtinId="9" hidden="1"/>
    <cellStyle name="Followed Hyperlink" xfId="2533" builtinId="9" hidden="1"/>
    <cellStyle name="Followed Hyperlink" xfId="2534" builtinId="9" hidden="1"/>
    <cellStyle name="Followed Hyperlink" xfId="2535" builtinId="9" hidden="1"/>
    <cellStyle name="Followed Hyperlink" xfId="2536" builtinId="9" hidden="1"/>
    <cellStyle name="Followed Hyperlink" xfId="2537" builtinId="9" hidden="1"/>
    <cellStyle name="Followed Hyperlink" xfId="2538" builtinId="9" hidden="1"/>
    <cellStyle name="Followed Hyperlink" xfId="2539" builtinId="9" hidden="1"/>
    <cellStyle name="Followed Hyperlink" xfId="2540" builtinId="9" hidden="1"/>
    <cellStyle name="Followed Hyperlink" xfId="2541" builtinId="9" hidden="1"/>
    <cellStyle name="Followed Hyperlink" xfId="2542" builtinId="9" hidden="1"/>
    <cellStyle name="Followed Hyperlink" xfId="2543" builtinId="9" hidden="1"/>
    <cellStyle name="Followed Hyperlink" xfId="2544" builtinId="9" hidden="1"/>
    <cellStyle name="Followed Hyperlink" xfId="2545" builtinId="9" hidden="1"/>
    <cellStyle name="Followed Hyperlink" xfId="2546" builtinId="9" hidden="1"/>
    <cellStyle name="Followed Hyperlink" xfId="2547" builtinId="9" hidden="1"/>
    <cellStyle name="Followed Hyperlink" xfId="2548" builtinId="9" hidden="1"/>
    <cellStyle name="Followed Hyperlink" xfId="2549" builtinId="9" hidden="1"/>
    <cellStyle name="Followed Hyperlink" xfId="2550" builtinId="9" hidden="1"/>
    <cellStyle name="Followed Hyperlink" xfId="2551" builtinId="9" hidden="1"/>
    <cellStyle name="Followed Hyperlink" xfId="2552" builtinId="9" hidden="1"/>
    <cellStyle name="Followed Hyperlink" xfId="2553" builtinId="9" hidden="1"/>
    <cellStyle name="Followed Hyperlink" xfId="2554" builtinId="9" hidden="1"/>
    <cellStyle name="Followed Hyperlink" xfId="2555" builtinId="9" hidden="1"/>
    <cellStyle name="Followed Hyperlink" xfId="2556" builtinId="9" hidden="1"/>
    <cellStyle name="Followed Hyperlink" xfId="2557" builtinId="9" hidden="1"/>
    <cellStyle name="Followed Hyperlink" xfId="2558" builtinId="9" hidden="1"/>
    <cellStyle name="Followed Hyperlink" xfId="2559" builtinId="9" hidden="1"/>
    <cellStyle name="Followed Hyperlink" xfId="2560" builtinId="9" hidden="1"/>
    <cellStyle name="Followed Hyperlink" xfId="2561" builtinId="9" hidden="1"/>
    <cellStyle name="Followed Hyperlink" xfId="2562" builtinId="9" hidden="1"/>
    <cellStyle name="Followed Hyperlink" xfId="2563" builtinId="9" hidden="1"/>
    <cellStyle name="Followed Hyperlink" xfId="2564" builtinId="9" hidden="1"/>
    <cellStyle name="Followed Hyperlink" xfId="2565" builtinId="9" hidden="1"/>
    <cellStyle name="Followed Hyperlink" xfId="2566" builtinId="9" hidden="1"/>
    <cellStyle name="Followed Hyperlink" xfId="2567" builtinId="9" hidden="1"/>
    <cellStyle name="Followed Hyperlink" xfId="2568" builtinId="9" hidden="1"/>
    <cellStyle name="Followed Hyperlink" xfId="2569" builtinId="9" hidden="1"/>
    <cellStyle name="Followed Hyperlink" xfId="2570" builtinId="9" hidden="1"/>
    <cellStyle name="Followed Hyperlink" xfId="2571" builtinId="9" hidden="1"/>
    <cellStyle name="Followed Hyperlink" xfId="2572" builtinId="9" hidden="1"/>
    <cellStyle name="Followed Hyperlink" xfId="2573" builtinId="9" hidden="1"/>
    <cellStyle name="Followed Hyperlink" xfId="2574" builtinId="9" hidden="1"/>
    <cellStyle name="Followed Hyperlink" xfId="2575" builtinId="9" hidden="1"/>
    <cellStyle name="Followed Hyperlink" xfId="2576" builtinId="9" hidden="1"/>
    <cellStyle name="Followed Hyperlink" xfId="2577" builtinId="9" hidden="1"/>
    <cellStyle name="Followed Hyperlink" xfId="2578" builtinId="9" hidden="1"/>
    <cellStyle name="Followed Hyperlink" xfId="2579" builtinId="9" hidden="1"/>
    <cellStyle name="Followed Hyperlink" xfId="2580" builtinId="9" hidden="1"/>
    <cellStyle name="Followed Hyperlink" xfId="2581" builtinId="9" hidden="1"/>
    <cellStyle name="Followed Hyperlink" xfId="2582" builtinId="9" hidden="1"/>
    <cellStyle name="Followed Hyperlink" xfId="2583" builtinId="9" hidden="1"/>
    <cellStyle name="Followed Hyperlink" xfId="2584" builtinId="9" hidden="1"/>
    <cellStyle name="Followed Hyperlink" xfId="2585" builtinId="9" hidden="1"/>
    <cellStyle name="Followed Hyperlink" xfId="2586" builtinId="9" hidden="1"/>
    <cellStyle name="Followed Hyperlink" xfId="2587" builtinId="9" hidden="1"/>
    <cellStyle name="Followed Hyperlink" xfId="2588" builtinId="9" hidden="1"/>
    <cellStyle name="Followed Hyperlink" xfId="2589" builtinId="9" hidden="1"/>
    <cellStyle name="Followed Hyperlink" xfId="2590" builtinId="9" hidden="1"/>
    <cellStyle name="Followed Hyperlink" xfId="2591" builtinId="9" hidden="1"/>
    <cellStyle name="Followed Hyperlink" xfId="2592" builtinId="9" hidden="1"/>
    <cellStyle name="Followed Hyperlink" xfId="2593" builtinId="9" hidden="1"/>
    <cellStyle name="Followed Hyperlink" xfId="2594" builtinId="9" hidden="1"/>
    <cellStyle name="Followed Hyperlink" xfId="2595" builtinId="9" hidden="1"/>
    <cellStyle name="Followed Hyperlink" xfId="2596" builtinId="9" hidden="1"/>
    <cellStyle name="Followed Hyperlink" xfId="2597" builtinId="9" hidden="1"/>
    <cellStyle name="Followed Hyperlink" xfId="2598" builtinId="9" hidden="1"/>
    <cellStyle name="Followed Hyperlink" xfId="2599" builtinId="9" hidden="1"/>
    <cellStyle name="Followed Hyperlink" xfId="2600" builtinId="9" hidden="1"/>
    <cellStyle name="Followed Hyperlink" xfId="2601" builtinId="9" hidden="1"/>
    <cellStyle name="Followed Hyperlink" xfId="2602" builtinId="9" hidden="1"/>
    <cellStyle name="Followed Hyperlink" xfId="2603" builtinId="9" hidden="1"/>
    <cellStyle name="Followed Hyperlink" xfId="2604" builtinId="9" hidden="1"/>
    <cellStyle name="Followed Hyperlink" xfId="2605" builtinId="9" hidden="1"/>
    <cellStyle name="Followed Hyperlink" xfId="2606" builtinId="9" hidden="1"/>
    <cellStyle name="Followed Hyperlink" xfId="2607" builtinId="9" hidden="1"/>
    <cellStyle name="Followed Hyperlink" xfId="2608" builtinId="9" hidden="1"/>
    <cellStyle name="Followed Hyperlink" xfId="2609" builtinId="9" hidden="1"/>
    <cellStyle name="Followed Hyperlink" xfId="2610" builtinId="9" hidden="1"/>
    <cellStyle name="Followed Hyperlink" xfId="2611" builtinId="9" hidden="1"/>
    <cellStyle name="Followed Hyperlink" xfId="2612" builtinId="9" hidden="1"/>
    <cellStyle name="Followed Hyperlink" xfId="2613" builtinId="9" hidden="1"/>
    <cellStyle name="Followed Hyperlink" xfId="2614" builtinId="9" hidden="1"/>
    <cellStyle name="Followed Hyperlink" xfId="2615" builtinId="9" hidden="1"/>
    <cellStyle name="Followed Hyperlink" xfId="2616" builtinId="9" hidden="1"/>
    <cellStyle name="Followed Hyperlink" xfId="2617" builtinId="9" hidden="1"/>
    <cellStyle name="Followed Hyperlink" xfId="2618" builtinId="9" hidden="1"/>
    <cellStyle name="Followed Hyperlink" xfId="2619" builtinId="9" hidden="1"/>
    <cellStyle name="Followed Hyperlink" xfId="2620" builtinId="9" hidden="1"/>
    <cellStyle name="Followed Hyperlink" xfId="2621" builtinId="9" hidden="1"/>
    <cellStyle name="Followed Hyperlink" xfId="2622" builtinId="9" hidden="1"/>
    <cellStyle name="Followed Hyperlink" xfId="2623" builtinId="9" hidden="1"/>
    <cellStyle name="Followed Hyperlink" xfId="2624" builtinId="9" hidden="1"/>
    <cellStyle name="Followed Hyperlink" xfId="2625" builtinId="9" hidden="1"/>
    <cellStyle name="Followed Hyperlink" xfId="2626" builtinId="9" hidden="1"/>
    <cellStyle name="Followed Hyperlink" xfId="2627" builtinId="9" hidden="1"/>
    <cellStyle name="Followed Hyperlink" xfId="2628" builtinId="9" hidden="1"/>
    <cellStyle name="Followed Hyperlink" xfId="2629" builtinId="9" hidden="1"/>
    <cellStyle name="Followed Hyperlink" xfId="2630" builtinId="9" hidden="1"/>
    <cellStyle name="Followed Hyperlink" xfId="2631" builtinId="9" hidden="1"/>
    <cellStyle name="Followed Hyperlink" xfId="2632" builtinId="9" hidden="1"/>
    <cellStyle name="Followed Hyperlink" xfId="2633" builtinId="9" hidden="1"/>
    <cellStyle name="Followed Hyperlink" xfId="2634" builtinId="9" hidden="1"/>
    <cellStyle name="Followed Hyperlink" xfId="2635" builtinId="9" hidden="1"/>
    <cellStyle name="Followed Hyperlink" xfId="2636" builtinId="9" hidden="1"/>
    <cellStyle name="Followed Hyperlink" xfId="2637" builtinId="9" hidden="1"/>
    <cellStyle name="Followed Hyperlink" xfId="2638" builtinId="9" hidden="1"/>
    <cellStyle name="Followed Hyperlink" xfId="2639" builtinId="9" hidden="1"/>
    <cellStyle name="Followed Hyperlink" xfId="2640" builtinId="9" hidden="1"/>
    <cellStyle name="Followed Hyperlink" xfId="2641" builtinId="9" hidden="1"/>
    <cellStyle name="Followed Hyperlink" xfId="2642" builtinId="9" hidden="1"/>
    <cellStyle name="Followed Hyperlink" xfId="2643" builtinId="9" hidden="1"/>
    <cellStyle name="Followed Hyperlink" xfId="2644" builtinId="9" hidden="1"/>
    <cellStyle name="Followed Hyperlink" xfId="2645" builtinId="9" hidden="1"/>
    <cellStyle name="Followed Hyperlink" xfId="2646" builtinId="9" hidden="1"/>
    <cellStyle name="Followed Hyperlink" xfId="2647" builtinId="9" hidden="1"/>
    <cellStyle name="Followed Hyperlink" xfId="2648" builtinId="9" hidden="1"/>
    <cellStyle name="Followed Hyperlink" xfId="2649" builtinId="9" hidden="1"/>
    <cellStyle name="Followed Hyperlink" xfId="2650" builtinId="9" hidden="1"/>
    <cellStyle name="Followed Hyperlink" xfId="2651" builtinId="9" hidden="1"/>
    <cellStyle name="Followed Hyperlink" xfId="2652" builtinId="9" hidden="1"/>
    <cellStyle name="Followed Hyperlink" xfId="2653" builtinId="9" hidden="1"/>
    <cellStyle name="Followed Hyperlink" xfId="2654" builtinId="9" hidden="1"/>
    <cellStyle name="Followed Hyperlink" xfId="2655" builtinId="9" hidden="1"/>
    <cellStyle name="Followed Hyperlink" xfId="2656" builtinId="9" hidden="1"/>
    <cellStyle name="Followed Hyperlink" xfId="2657" builtinId="9" hidden="1"/>
    <cellStyle name="Followed Hyperlink" xfId="2658" builtinId="9" hidden="1"/>
    <cellStyle name="Followed Hyperlink" xfId="2659" builtinId="9" hidden="1"/>
    <cellStyle name="Followed Hyperlink" xfId="2660" builtinId="9" hidden="1"/>
    <cellStyle name="Followed Hyperlink" xfId="2661" builtinId="9" hidden="1"/>
    <cellStyle name="Followed Hyperlink" xfId="2662" builtinId="9" hidden="1"/>
    <cellStyle name="Followed Hyperlink" xfId="2663" builtinId="9" hidden="1"/>
    <cellStyle name="Followed Hyperlink" xfId="2664" builtinId="9" hidden="1"/>
    <cellStyle name="Followed Hyperlink" xfId="2665" builtinId="9" hidden="1"/>
    <cellStyle name="Followed Hyperlink" xfId="2666" builtinId="9" hidden="1"/>
    <cellStyle name="Followed Hyperlink" xfId="2667" builtinId="9" hidden="1"/>
    <cellStyle name="Followed Hyperlink" xfId="2668" builtinId="9" hidden="1"/>
    <cellStyle name="Followed Hyperlink" xfId="2669" builtinId="9" hidden="1"/>
    <cellStyle name="Followed Hyperlink" xfId="2670" builtinId="9" hidden="1"/>
    <cellStyle name="Followed Hyperlink" xfId="2671" builtinId="9" hidden="1"/>
    <cellStyle name="Followed Hyperlink" xfId="2672" builtinId="9" hidden="1"/>
    <cellStyle name="Followed Hyperlink" xfId="2673" builtinId="9" hidden="1"/>
    <cellStyle name="Followed Hyperlink" xfId="2674" builtinId="9" hidden="1"/>
    <cellStyle name="Followed Hyperlink" xfId="2675" builtinId="9" hidden="1"/>
    <cellStyle name="Followed Hyperlink" xfId="2676" builtinId="9" hidden="1"/>
    <cellStyle name="Followed Hyperlink" xfId="2677" builtinId="9" hidden="1"/>
    <cellStyle name="Followed Hyperlink" xfId="2678" builtinId="9" hidden="1"/>
    <cellStyle name="Followed Hyperlink" xfId="2679" builtinId="9" hidden="1"/>
    <cellStyle name="Followed Hyperlink" xfId="2680" builtinId="9" hidden="1"/>
    <cellStyle name="Followed Hyperlink" xfId="2681" builtinId="9" hidden="1"/>
    <cellStyle name="Followed Hyperlink" xfId="2682" builtinId="9" hidden="1"/>
    <cellStyle name="Followed Hyperlink" xfId="2683" builtinId="9" hidden="1"/>
    <cellStyle name="Followed Hyperlink" xfId="2684" builtinId="9" hidden="1"/>
    <cellStyle name="Followed Hyperlink" xfId="2685" builtinId="9" hidden="1"/>
    <cellStyle name="Followed Hyperlink" xfId="2686" builtinId="9" hidden="1"/>
    <cellStyle name="Followed Hyperlink" xfId="2687" builtinId="9" hidden="1"/>
    <cellStyle name="Followed Hyperlink" xfId="2688" builtinId="9" hidden="1"/>
    <cellStyle name="Followed Hyperlink" xfId="2689" builtinId="9" hidden="1"/>
    <cellStyle name="Followed Hyperlink" xfId="2690" builtinId="9" hidden="1"/>
    <cellStyle name="Followed Hyperlink" xfId="2691" builtinId="9" hidden="1"/>
    <cellStyle name="Followed Hyperlink" xfId="2692" builtinId="9" hidden="1"/>
    <cellStyle name="Followed Hyperlink" xfId="2693" builtinId="9" hidden="1"/>
    <cellStyle name="Followed Hyperlink" xfId="2694" builtinId="9" hidden="1"/>
    <cellStyle name="Followed Hyperlink" xfId="2695" builtinId="9" hidden="1"/>
    <cellStyle name="Followed Hyperlink" xfId="2696" builtinId="9" hidden="1"/>
    <cellStyle name="Followed Hyperlink" xfId="2697" builtinId="9" hidden="1"/>
    <cellStyle name="Followed Hyperlink" xfId="2698" builtinId="9" hidden="1"/>
    <cellStyle name="Followed Hyperlink" xfId="2699" builtinId="9" hidden="1"/>
    <cellStyle name="Followed Hyperlink" xfId="2700" builtinId="9" hidden="1"/>
    <cellStyle name="Followed Hyperlink" xfId="2701" builtinId="9" hidden="1"/>
    <cellStyle name="Followed Hyperlink" xfId="2702" builtinId="9" hidden="1"/>
    <cellStyle name="Followed Hyperlink" xfId="2703" builtinId="9" hidden="1"/>
    <cellStyle name="Followed Hyperlink" xfId="2704" builtinId="9" hidden="1"/>
    <cellStyle name="Followed Hyperlink" xfId="2705" builtinId="9" hidden="1"/>
    <cellStyle name="Followed Hyperlink" xfId="2706" builtinId="9" hidden="1"/>
    <cellStyle name="Followed Hyperlink" xfId="2707" builtinId="9" hidden="1"/>
    <cellStyle name="Followed Hyperlink" xfId="2708" builtinId="9" hidden="1"/>
    <cellStyle name="Followed Hyperlink" xfId="2709" builtinId="9" hidden="1"/>
    <cellStyle name="Followed Hyperlink" xfId="2710" builtinId="9" hidden="1"/>
    <cellStyle name="Followed Hyperlink" xfId="2711" builtinId="9" hidden="1"/>
    <cellStyle name="Followed Hyperlink" xfId="2712" builtinId="9" hidden="1"/>
    <cellStyle name="Followed Hyperlink" xfId="2713" builtinId="9" hidden="1"/>
    <cellStyle name="Followed Hyperlink" xfId="2714" builtinId="9" hidden="1"/>
    <cellStyle name="Followed Hyperlink" xfId="2715" builtinId="9" hidden="1"/>
    <cellStyle name="Followed Hyperlink" xfId="2716" builtinId="9" hidden="1"/>
    <cellStyle name="Followed Hyperlink" xfId="2717" builtinId="9" hidden="1"/>
    <cellStyle name="Followed Hyperlink" xfId="2718" builtinId="9" hidden="1"/>
    <cellStyle name="Followed Hyperlink" xfId="2719" builtinId="9" hidden="1"/>
    <cellStyle name="Followed Hyperlink" xfId="2720" builtinId="9" hidden="1"/>
    <cellStyle name="Followed Hyperlink" xfId="2721" builtinId="9" hidden="1"/>
    <cellStyle name="Followed Hyperlink" xfId="2722" builtinId="9" hidden="1"/>
    <cellStyle name="Followed Hyperlink" xfId="2723" builtinId="9" hidden="1"/>
    <cellStyle name="Followed Hyperlink" xfId="2724" builtinId="9" hidden="1"/>
    <cellStyle name="Followed Hyperlink" xfId="2725" builtinId="9" hidden="1"/>
    <cellStyle name="Followed Hyperlink" xfId="2726" builtinId="9" hidden="1"/>
    <cellStyle name="Followed Hyperlink" xfId="2727" builtinId="9" hidden="1"/>
    <cellStyle name="Followed Hyperlink" xfId="2728" builtinId="9" hidden="1"/>
    <cellStyle name="Followed Hyperlink" xfId="2729" builtinId="9" hidden="1"/>
    <cellStyle name="Followed Hyperlink" xfId="2730" builtinId="9" hidden="1"/>
    <cellStyle name="Followed Hyperlink" xfId="2731" builtinId="9" hidden="1"/>
    <cellStyle name="Followed Hyperlink" xfId="2732" builtinId="9" hidden="1"/>
    <cellStyle name="Followed Hyperlink" xfId="2733" builtinId="9" hidden="1"/>
    <cellStyle name="Followed Hyperlink" xfId="2734" builtinId="9" hidden="1"/>
    <cellStyle name="Followed Hyperlink" xfId="2735" builtinId="9" hidden="1"/>
    <cellStyle name="Followed Hyperlink" xfId="2736" builtinId="9" hidden="1"/>
    <cellStyle name="Followed Hyperlink" xfId="2737" builtinId="9" hidden="1"/>
    <cellStyle name="Followed Hyperlink" xfId="2738" builtinId="9" hidden="1"/>
    <cellStyle name="Followed Hyperlink" xfId="2739" builtinId="9" hidden="1"/>
    <cellStyle name="Followed Hyperlink" xfId="2740" builtinId="9" hidden="1"/>
    <cellStyle name="Followed Hyperlink" xfId="2741" builtinId="9" hidden="1"/>
    <cellStyle name="Followed Hyperlink" xfId="2742" builtinId="9" hidden="1"/>
    <cellStyle name="Followed Hyperlink" xfId="2743" builtinId="9" hidden="1"/>
    <cellStyle name="Followed Hyperlink" xfId="2744" builtinId="9" hidden="1"/>
    <cellStyle name="Followed Hyperlink" xfId="2745" builtinId="9" hidden="1"/>
    <cellStyle name="Followed Hyperlink" xfId="2746" builtinId="9" hidden="1"/>
    <cellStyle name="Followed Hyperlink" xfId="2747" builtinId="9" hidden="1"/>
    <cellStyle name="Followed Hyperlink" xfId="2748" builtinId="9" hidden="1"/>
    <cellStyle name="Followed Hyperlink" xfId="2749" builtinId="9" hidden="1"/>
    <cellStyle name="Followed Hyperlink" xfId="2750" builtinId="9" hidden="1"/>
    <cellStyle name="Followed Hyperlink" xfId="2751" builtinId="9" hidden="1"/>
    <cellStyle name="Followed Hyperlink" xfId="2752" builtinId="9" hidden="1"/>
    <cellStyle name="Followed Hyperlink" xfId="2753" builtinId="9" hidden="1"/>
    <cellStyle name="Followed Hyperlink" xfId="2754" builtinId="9" hidden="1"/>
    <cellStyle name="Followed Hyperlink" xfId="2755" builtinId="9" hidden="1"/>
    <cellStyle name="Followed Hyperlink" xfId="2756" builtinId="9" hidden="1"/>
    <cellStyle name="Followed Hyperlink" xfId="2757" builtinId="9" hidden="1"/>
    <cellStyle name="Followed Hyperlink" xfId="2758" builtinId="9" hidden="1"/>
    <cellStyle name="Followed Hyperlink" xfId="2759" builtinId="9" hidden="1"/>
    <cellStyle name="Followed Hyperlink" xfId="2760" builtinId="9" hidden="1"/>
    <cellStyle name="Followed Hyperlink" xfId="2761" builtinId="9" hidden="1"/>
    <cellStyle name="Followed Hyperlink" xfId="2762" builtinId="9" hidden="1"/>
    <cellStyle name="Followed Hyperlink" xfId="2763" builtinId="9" hidden="1"/>
    <cellStyle name="Followed Hyperlink" xfId="2764" builtinId="9" hidden="1"/>
    <cellStyle name="Followed Hyperlink" xfId="2765" builtinId="9" hidden="1"/>
    <cellStyle name="Followed Hyperlink" xfId="2766" builtinId="9" hidden="1"/>
    <cellStyle name="Followed Hyperlink" xfId="2767" builtinId="9" hidden="1"/>
    <cellStyle name="Followed Hyperlink" xfId="2768" builtinId="9" hidden="1"/>
    <cellStyle name="Followed Hyperlink" xfId="2769" builtinId="9" hidden="1"/>
    <cellStyle name="Followed Hyperlink" xfId="2770" builtinId="9" hidden="1"/>
    <cellStyle name="Followed Hyperlink" xfId="2771" builtinId="9" hidden="1"/>
    <cellStyle name="Followed Hyperlink" xfId="2772" builtinId="9" hidden="1"/>
    <cellStyle name="Followed Hyperlink" xfId="2773" builtinId="9" hidden="1"/>
    <cellStyle name="Followed Hyperlink" xfId="2774" builtinId="9" hidden="1"/>
    <cellStyle name="Followed Hyperlink" xfId="2775" builtinId="9" hidden="1"/>
    <cellStyle name="Followed Hyperlink" xfId="2776" builtinId="9" hidden="1"/>
    <cellStyle name="Followed Hyperlink" xfId="2777" builtinId="9" hidden="1"/>
    <cellStyle name="Followed Hyperlink" xfId="2778" builtinId="9" hidden="1"/>
    <cellStyle name="Followed Hyperlink" xfId="2779" builtinId="9" hidden="1"/>
    <cellStyle name="Followed Hyperlink" xfId="2780" builtinId="9" hidden="1"/>
    <cellStyle name="Followed Hyperlink" xfId="2781" builtinId="9" hidden="1"/>
    <cellStyle name="Followed Hyperlink" xfId="2782" builtinId="9" hidden="1"/>
    <cellStyle name="Followed Hyperlink" xfId="2783" builtinId="9" hidden="1"/>
    <cellStyle name="Followed Hyperlink" xfId="2784" builtinId="9" hidden="1"/>
    <cellStyle name="Followed Hyperlink" xfId="2785" builtinId="9" hidden="1"/>
    <cellStyle name="Followed Hyperlink" xfId="2786" builtinId="9" hidden="1"/>
    <cellStyle name="Followed Hyperlink" xfId="2787" builtinId="9" hidden="1"/>
    <cellStyle name="Followed Hyperlink" xfId="2788" builtinId="9" hidden="1"/>
    <cellStyle name="Followed Hyperlink" xfId="2789" builtinId="9" hidden="1"/>
    <cellStyle name="Followed Hyperlink" xfId="2790" builtinId="9" hidden="1"/>
    <cellStyle name="Followed Hyperlink" xfId="2791" builtinId="9" hidden="1"/>
    <cellStyle name="Followed Hyperlink" xfId="2792" builtinId="9" hidden="1"/>
    <cellStyle name="Followed Hyperlink" xfId="2793" builtinId="9" hidden="1"/>
    <cellStyle name="Followed Hyperlink" xfId="2794" builtinId="9" hidden="1"/>
    <cellStyle name="Followed Hyperlink" xfId="2795" builtinId="9" hidden="1"/>
    <cellStyle name="Followed Hyperlink" xfId="2796" builtinId="9" hidden="1"/>
    <cellStyle name="Followed Hyperlink" xfId="2797" builtinId="9" hidden="1"/>
    <cellStyle name="Followed Hyperlink" xfId="2798" builtinId="9" hidden="1"/>
    <cellStyle name="Followed Hyperlink" xfId="2799" builtinId="9" hidden="1"/>
    <cellStyle name="Followed Hyperlink" xfId="2800" builtinId="9" hidden="1"/>
    <cellStyle name="Followed Hyperlink" xfId="2801" builtinId="9" hidden="1"/>
    <cellStyle name="Followed Hyperlink" xfId="2802" builtinId="9" hidden="1"/>
    <cellStyle name="Followed Hyperlink" xfId="2803" builtinId="9" hidden="1"/>
    <cellStyle name="Followed Hyperlink" xfId="2804" builtinId="9" hidden="1"/>
    <cellStyle name="Followed Hyperlink" xfId="2805" builtinId="9" hidden="1"/>
    <cellStyle name="Followed Hyperlink" xfId="2806" builtinId="9" hidden="1"/>
    <cellStyle name="Followed Hyperlink" xfId="2807" builtinId="9" hidden="1"/>
    <cellStyle name="Followed Hyperlink" xfId="2808" builtinId="9" hidden="1"/>
    <cellStyle name="Followed Hyperlink" xfId="2809" builtinId="9" hidden="1"/>
    <cellStyle name="Followed Hyperlink" xfId="2810" builtinId="9" hidden="1"/>
    <cellStyle name="Followed Hyperlink" xfId="2811" builtinId="9" hidden="1"/>
    <cellStyle name="Followed Hyperlink" xfId="2812" builtinId="9" hidden="1"/>
    <cellStyle name="Followed Hyperlink" xfId="2813" builtinId="9" hidden="1"/>
    <cellStyle name="Followed Hyperlink" xfId="2814" builtinId="9" hidden="1"/>
    <cellStyle name="Followed Hyperlink" xfId="2815" builtinId="9" hidden="1"/>
    <cellStyle name="Followed Hyperlink" xfId="2816" builtinId="9" hidden="1"/>
    <cellStyle name="Followed Hyperlink" xfId="2817" builtinId="9" hidden="1"/>
    <cellStyle name="Followed Hyperlink" xfId="2818" builtinId="9" hidden="1"/>
    <cellStyle name="Followed Hyperlink" xfId="2819" builtinId="9" hidden="1"/>
    <cellStyle name="Followed Hyperlink" xfId="2820" builtinId="9" hidden="1"/>
    <cellStyle name="Followed Hyperlink" xfId="2821" builtinId="9" hidden="1"/>
    <cellStyle name="Followed Hyperlink" xfId="2822" builtinId="9" hidden="1"/>
    <cellStyle name="Followed Hyperlink" xfId="2823" builtinId="9" hidden="1"/>
    <cellStyle name="Followed Hyperlink" xfId="2824" builtinId="9" hidden="1"/>
    <cellStyle name="Followed Hyperlink" xfId="2825" builtinId="9" hidden="1"/>
    <cellStyle name="Followed Hyperlink" xfId="2826" builtinId="9" hidden="1"/>
    <cellStyle name="Followed Hyperlink" xfId="2827" builtinId="9" hidden="1"/>
    <cellStyle name="Followed Hyperlink" xfId="2828" builtinId="9" hidden="1"/>
    <cellStyle name="Followed Hyperlink" xfId="2829" builtinId="9" hidden="1"/>
    <cellStyle name="Followed Hyperlink" xfId="2830" builtinId="9" hidden="1"/>
    <cellStyle name="Followed Hyperlink" xfId="2831" builtinId="9" hidden="1"/>
    <cellStyle name="Followed Hyperlink" xfId="2832" builtinId="9" hidden="1"/>
    <cellStyle name="Followed Hyperlink" xfId="2833" builtinId="9" hidden="1"/>
    <cellStyle name="Followed Hyperlink" xfId="2834" builtinId="9" hidden="1"/>
    <cellStyle name="Followed Hyperlink" xfId="2835" builtinId="9" hidden="1"/>
    <cellStyle name="Followed Hyperlink" xfId="2836" builtinId="9" hidden="1"/>
    <cellStyle name="Followed Hyperlink" xfId="2837" builtinId="9" hidden="1"/>
    <cellStyle name="Followed Hyperlink" xfId="2838" builtinId="9" hidden="1"/>
    <cellStyle name="Followed Hyperlink" xfId="2839" builtinId="9" hidden="1"/>
    <cellStyle name="Followed Hyperlink" xfId="2840" builtinId="9" hidden="1"/>
    <cellStyle name="Followed Hyperlink" xfId="2841" builtinId="9" hidden="1"/>
    <cellStyle name="Followed Hyperlink" xfId="2842" builtinId="9" hidden="1"/>
    <cellStyle name="Followed Hyperlink" xfId="2843" builtinId="9" hidden="1"/>
    <cellStyle name="Followed Hyperlink" xfId="2844" builtinId="9" hidden="1"/>
    <cellStyle name="Followed Hyperlink" xfId="2845" builtinId="9" hidden="1"/>
    <cellStyle name="Followed Hyperlink" xfId="2846" builtinId="9" hidden="1"/>
    <cellStyle name="Followed Hyperlink" xfId="2847" builtinId="9" hidden="1"/>
    <cellStyle name="Followed Hyperlink" xfId="2848" builtinId="9" hidden="1"/>
    <cellStyle name="Followed Hyperlink" xfId="2849" builtinId="9" hidden="1"/>
    <cellStyle name="Followed Hyperlink" xfId="2850" builtinId="9" hidden="1"/>
    <cellStyle name="Followed Hyperlink" xfId="2851" builtinId="9" hidden="1"/>
    <cellStyle name="Followed Hyperlink" xfId="2852" builtinId="9" hidden="1"/>
    <cellStyle name="Followed Hyperlink" xfId="2853" builtinId="9" hidden="1"/>
    <cellStyle name="Followed Hyperlink" xfId="2854" builtinId="9" hidden="1"/>
    <cellStyle name="Followed Hyperlink" xfId="2855" builtinId="9" hidden="1"/>
    <cellStyle name="Followed Hyperlink" xfId="2856" builtinId="9" hidden="1"/>
    <cellStyle name="Followed Hyperlink" xfId="2857" builtinId="9" hidden="1"/>
    <cellStyle name="Followed Hyperlink" xfId="2858" builtinId="9" hidden="1"/>
    <cellStyle name="Followed Hyperlink" xfId="2859" builtinId="9" hidden="1"/>
    <cellStyle name="Followed Hyperlink" xfId="2860" builtinId="9" hidden="1"/>
    <cellStyle name="Followed Hyperlink" xfId="2861" builtinId="9" hidden="1"/>
    <cellStyle name="Followed Hyperlink" xfId="2862" builtinId="9" hidden="1"/>
    <cellStyle name="Followed Hyperlink" xfId="2863" builtinId="9" hidden="1"/>
    <cellStyle name="Followed Hyperlink" xfId="2864" builtinId="9" hidden="1"/>
    <cellStyle name="Followed Hyperlink" xfId="2865" builtinId="9" hidden="1"/>
    <cellStyle name="Followed Hyperlink" xfId="2866" builtinId="9" hidden="1"/>
    <cellStyle name="Followed Hyperlink" xfId="2867" builtinId="9" hidden="1"/>
    <cellStyle name="Followed Hyperlink" xfId="2868" builtinId="9" hidden="1"/>
    <cellStyle name="Followed Hyperlink" xfId="2869" builtinId="9" hidden="1"/>
    <cellStyle name="Followed Hyperlink" xfId="2870" builtinId="9" hidden="1"/>
    <cellStyle name="Followed Hyperlink" xfId="2871" builtinId="9" hidden="1"/>
    <cellStyle name="Followed Hyperlink" xfId="2872" builtinId="9" hidden="1"/>
    <cellStyle name="Followed Hyperlink" xfId="2873" builtinId="9" hidden="1"/>
    <cellStyle name="Followed Hyperlink" xfId="2874" builtinId="9" hidden="1"/>
    <cellStyle name="Followed Hyperlink" xfId="2875" builtinId="9" hidden="1"/>
    <cellStyle name="Followed Hyperlink" xfId="2876" builtinId="9" hidden="1"/>
    <cellStyle name="Followed Hyperlink" xfId="2877" builtinId="9" hidden="1"/>
    <cellStyle name="Followed Hyperlink" xfId="2878" builtinId="9" hidden="1"/>
    <cellStyle name="Followed Hyperlink" xfId="2879" builtinId="9" hidden="1"/>
    <cellStyle name="Followed Hyperlink" xfId="2880" builtinId="9" hidden="1"/>
    <cellStyle name="Followed Hyperlink" xfId="2881" builtinId="9" hidden="1"/>
    <cellStyle name="Followed Hyperlink" xfId="2882" builtinId="9" hidden="1"/>
    <cellStyle name="Followed Hyperlink" xfId="2883" builtinId="9" hidden="1"/>
    <cellStyle name="Followed Hyperlink" xfId="2884" builtinId="9" hidden="1"/>
    <cellStyle name="Followed Hyperlink" xfId="2885" builtinId="9" hidden="1"/>
    <cellStyle name="Followed Hyperlink" xfId="2886" builtinId="9" hidden="1"/>
    <cellStyle name="Followed Hyperlink" xfId="2887" builtinId="9" hidden="1"/>
    <cellStyle name="Followed Hyperlink" xfId="2888" builtinId="9" hidden="1"/>
    <cellStyle name="Followed Hyperlink" xfId="2889" builtinId="9" hidden="1"/>
    <cellStyle name="Followed Hyperlink" xfId="2890" builtinId="9" hidden="1"/>
    <cellStyle name="Followed Hyperlink" xfId="2891" builtinId="9" hidden="1"/>
    <cellStyle name="Followed Hyperlink" xfId="2892" builtinId="9" hidden="1"/>
    <cellStyle name="Followed Hyperlink" xfId="2893" builtinId="9" hidden="1"/>
    <cellStyle name="Followed Hyperlink" xfId="2894" builtinId="9" hidden="1"/>
    <cellStyle name="Followed Hyperlink" xfId="2895" builtinId="9" hidden="1"/>
    <cellStyle name="Followed Hyperlink" xfId="2896" builtinId="9" hidden="1"/>
    <cellStyle name="Followed Hyperlink" xfId="2897" builtinId="9" hidden="1"/>
    <cellStyle name="Followed Hyperlink" xfId="2898" builtinId="9" hidden="1"/>
    <cellStyle name="Followed Hyperlink" xfId="2899" builtinId="9" hidden="1"/>
    <cellStyle name="Followed Hyperlink" xfId="2900" builtinId="9" hidden="1"/>
    <cellStyle name="Followed Hyperlink" xfId="2901" builtinId="9" hidden="1"/>
    <cellStyle name="Followed Hyperlink" xfId="2902" builtinId="9" hidden="1"/>
    <cellStyle name="Followed Hyperlink" xfId="2903" builtinId="9" hidden="1"/>
    <cellStyle name="Followed Hyperlink" xfId="2904" builtinId="9" hidden="1"/>
    <cellStyle name="Followed Hyperlink" xfId="2905" builtinId="9" hidden="1"/>
    <cellStyle name="Followed Hyperlink" xfId="2906" builtinId="9" hidden="1"/>
    <cellStyle name="Followed Hyperlink" xfId="2907" builtinId="9" hidden="1"/>
    <cellStyle name="Followed Hyperlink" xfId="2908" builtinId="9" hidden="1"/>
    <cellStyle name="Followed Hyperlink" xfId="2909" builtinId="9" hidden="1"/>
    <cellStyle name="Followed Hyperlink" xfId="2910" builtinId="9" hidden="1"/>
    <cellStyle name="Followed Hyperlink" xfId="2911" builtinId="9" hidden="1"/>
    <cellStyle name="Followed Hyperlink" xfId="2912" builtinId="9" hidden="1"/>
    <cellStyle name="Followed Hyperlink" xfId="2913" builtinId="9" hidden="1"/>
    <cellStyle name="Followed Hyperlink" xfId="2914" builtinId="9" hidden="1"/>
    <cellStyle name="Followed Hyperlink" xfId="2915" builtinId="9" hidden="1"/>
    <cellStyle name="Followed Hyperlink" xfId="2916" builtinId="9" hidden="1"/>
    <cellStyle name="Followed Hyperlink" xfId="2917" builtinId="9" hidden="1"/>
    <cellStyle name="Followed Hyperlink" xfId="2918" builtinId="9" hidden="1"/>
    <cellStyle name="Followed Hyperlink" xfId="2919" builtinId="9" hidden="1"/>
    <cellStyle name="Followed Hyperlink" xfId="2920" builtinId="9" hidden="1"/>
    <cellStyle name="Followed Hyperlink" xfId="2921" builtinId="9" hidden="1"/>
    <cellStyle name="Followed Hyperlink" xfId="2922" builtinId="9" hidden="1"/>
    <cellStyle name="Followed Hyperlink" xfId="2923" builtinId="9" hidden="1"/>
    <cellStyle name="Followed Hyperlink" xfId="2924" builtinId="9" hidden="1"/>
    <cellStyle name="Followed Hyperlink" xfId="2925" builtinId="9" hidden="1"/>
    <cellStyle name="Followed Hyperlink" xfId="2926" builtinId="9" hidden="1"/>
    <cellStyle name="Followed Hyperlink" xfId="2927" builtinId="9" hidden="1"/>
    <cellStyle name="Followed Hyperlink" xfId="2928" builtinId="9" hidden="1"/>
    <cellStyle name="Followed Hyperlink" xfId="2929" builtinId="9" hidden="1"/>
    <cellStyle name="Followed Hyperlink" xfId="2930" builtinId="9" hidden="1"/>
    <cellStyle name="Followed Hyperlink" xfId="2931" builtinId="9" hidden="1"/>
    <cellStyle name="Followed Hyperlink" xfId="2932" builtinId="9" hidden="1"/>
    <cellStyle name="Followed Hyperlink" xfId="2933" builtinId="9" hidden="1"/>
    <cellStyle name="Followed Hyperlink" xfId="2934" builtinId="9" hidden="1"/>
    <cellStyle name="Followed Hyperlink" xfId="2935" builtinId="9" hidden="1"/>
    <cellStyle name="Followed Hyperlink" xfId="2936" builtinId="9" hidden="1"/>
    <cellStyle name="Followed Hyperlink" xfId="2937" builtinId="9" hidden="1"/>
    <cellStyle name="Followed Hyperlink" xfId="2938" builtinId="9" hidden="1"/>
    <cellStyle name="Followed Hyperlink" xfId="2939" builtinId="9" hidden="1"/>
    <cellStyle name="Followed Hyperlink" xfId="2940" builtinId="9" hidden="1"/>
    <cellStyle name="Followed Hyperlink" xfId="2941" builtinId="9" hidden="1"/>
    <cellStyle name="Followed Hyperlink" xfId="2942" builtinId="9" hidden="1"/>
    <cellStyle name="Followed Hyperlink" xfId="2943" builtinId="9" hidden="1"/>
    <cellStyle name="Followed Hyperlink" xfId="2944" builtinId="9" hidden="1"/>
    <cellStyle name="Followed Hyperlink" xfId="2945" builtinId="9" hidden="1"/>
    <cellStyle name="Followed Hyperlink" xfId="2946" builtinId="9" hidden="1"/>
    <cellStyle name="Followed Hyperlink" xfId="2947" builtinId="9" hidden="1"/>
    <cellStyle name="Followed Hyperlink" xfId="2948" builtinId="9" hidden="1"/>
    <cellStyle name="Followed Hyperlink" xfId="2949" builtinId="9" hidden="1"/>
    <cellStyle name="Followed Hyperlink" xfId="2950" builtinId="9" hidden="1"/>
    <cellStyle name="Followed Hyperlink" xfId="2951" builtinId="9" hidden="1"/>
    <cellStyle name="Followed Hyperlink" xfId="2952" builtinId="9" hidden="1"/>
    <cellStyle name="Followed Hyperlink" xfId="2953" builtinId="9" hidden="1"/>
    <cellStyle name="Followed Hyperlink" xfId="2954" builtinId="9" hidden="1"/>
    <cellStyle name="Followed Hyperlink" xfId="2955" builtinId="9" hidden="1"/>
    <cellStyle name="Followed Hyperlink" xfId="2956" builtinId="9" hidden="1"/>
    <cellStyle name="Followed Hyperlink" xfId="2957" builtinId="9" hidden="1"/>
    <cellStyle name="Followed Hyperlink" xfId="2958" builtinId="9" hidden="1"/>
    <cellStyle name="Followed Hyperlink" xfId="2959" builtinId="9" hidden="1"/>
    <cellStyle name="Followed Hyperlink" xfId="2960" builtinId="9" hidden="1"/>
    <cellStyle name="Followed Hyperlink" xfId="2961" builtinId="9" hidden="1"/>
    <cellStyle name="Followed Hyperlink" xfId="2962" builtinId="9" hidden="1"/>
    <cellStyle name="Followed Hyperlink" xfId="2963" builtinId="9" hidden="1"/>
    <cellStyle name="Followed Hyperlink" xfId="2964" builtinId="9" hidden="1"/>
    <cellStyle name="Followed Hyperlink" xfId="2965" builtinId="9" hidden="1"/>
    <cellStyle name="Followed Hyperlink" xfId="2966" builtinId="9" hidden="1"/>
    <cellStyle name="Followed Hyperlink" xfId="2967" builtinId="9" hidden="1"/>
    <cellStyle name="Followed Hyperlink" xfId="2968" builtinId="9" hidden="1"/>
    <cellStyle name="Followed Hyperlink" xfId="2969" builtinId="9" hidden="1"/>
    <cellStyle name="Followed Hyperlink" xfId="2970" builtinId="9" hidden="1"/>
    <cellStyle name="Followed Hyperlink" xfId="2971" builtinId="9" hidden="1"/>
    <cellStyle name="Followed Hyperlink" xfId="2972" builtinId="9" hidden="1"/>
    <cellStyle name="Followed Hyperlink" xfId="2973" builtinId="9" hidden="1"/>
    <cellStyle name="Followed Hyperlink" xfId="2974" builtinId="9" hidden="1"/>
    <cellStyle name="Followed Hyperlink" xfId="2975" builtinId="9" hidden="1"/>
    <cellStyle name="Followed Hyperlink" xfId="2976" builtinId="9" hidden="1"/>
    <cellStyle name="Followed Hyperlink" xfId="2977" builtinId="9" hidden="1"/>
    <cellStyle name="Followed Hyperlink" xfId="2978" builtinId="9" hidden="1"/>
    <cellStyle name="Followed Hyperlink" xfId="2979" builtinId="9" hidden="1"/>
    <cellStyle name="Followed Hyperlink" xfId="2980" builtinId="9" hidden="1"/>
    <cellStyle name="Followed Hyperlink" xfId="2981" builtinId="9" hidden="1"/>
    <cellStyle name="Followed Hyperlink" xfId="2982" builtinId="9" hidden="1"/>
    <cellStyle name="Followed Hyperlink" xfId="2983" builtinId="9" hidden="1"/>
    <cellStyle name="Followed Hyperlink" xfId="2984" builtinId="9" hidden="1"/>
    <cellStyle name="Followed Hyperlink" xfId="2985" builtinId="9" hidden="1"/>
    <cellStyle name="Followed Hyperlink" xfId="2986" builtinId="9" hidden="1"/>
    <cellStyle name="Followed Hyperlink" xfId="2987" builtinId="9" hidden="1"/>
    <cellStyle name="Followed Hyperlink" xfId="2988" builtinId="9" hidden="1"/>
    <cellStyle name="Followed Hyperlink" xfId="2989" builtinId="9" hidden="1"/>
    <cellStyle name="Followed Hyperlink" xfId="2990" builtinId="9" hidden="1"/>
    <cellStyle name="Followed Hyperlink" xfId="2991" builtinId="9" hidden="1"/>
    <cellStyle name="Followed Hyperlink" xfId="2992" builtinId="9" hidden="1"/>
    <cellStyle name="Followed Hyperlink" xfId="2993" builtinId="9" hidden="1"/>
    <cellStyle name="Followed Hyperlink" xfId="2994" builtinId="9" hidden="1"/>
    <cellStyle name="Followed Hyperlink" xfId="2995" builtinId="9" hidden="1"/>
    <cellStyle name="Followed Hyperlink" xfId="2996" builtinId="9" hidden="1"/>
    <cellStyle name="Followed Hyperlink" xfId="2997" builtinId="9" hidden="1"/>
    <cellStyle name="Followed Hyperlink" xfId="2998" builtinId="9" hidden="1"/>
    <cellStyle name="Followed Hyperlink" xfId="2999" builtinId="9" hidden="1"/>
    <cellStyle name="Followed Hyperlink" xfId="3000" builtinId="9" hidden="1"/>
    <cellStyle name="Followed Hyperlink" xfId="3001" builtinId="9" hidden="1"/>
    <cellStyle name="Followed Hyperlink" xfId="3002" builtinId="9" hidden="1"/>
    <cellStyle name="Followed Hyperlink" xfId="3003" builtinId="9" hidden="1"/>
    <cellStyle name="Followed Hyperlink" xfId="3004" builtinId="9" hidden="1"/>
    <cellStyle name="Followed Hyperlink" xfId="3005" builtinId="9" hidden="1"/>
    <cellStyle name="Followed Hyperlink" xfId="3006" builtinId="9" hidden="1"/>
    <cellStyle name="Followed Hyperlink" xfId="3007" builtinId="9" hidden="1"/>
    <cellStyle name="Followed Hyperlink" xfId="3008" builtinId="9" hidden="1"/>
    <cellStyle name="Followed Hyperlink" xfId="3009" builtinId="9" hidden="1"/>
    <cellStyle name="Followed Hyperlink" xfId="3010" builtinId="9" hidden="1"/>
    <cellStyle name="Followed Hyperlink" xfId="3011" builtinId="9" hidden="1"/>
    <cellStyle name="Followed Hyperlink" xfId="3012" builtinId="9" hidden="1"/>
    <cellStyle name="Followed Hyperlink" xfId="3013" builtinId="9" hidden="1"/>
    <cellStyle name="Followed Hyperlink" xfId="3014" builtinId="9" hidden="1"/>
    <cellStyle name="Followed Hyperlink" xfId="3015" builtinId="9" hidden="1"/>
    <cellStyle name="Followed Hyperlink" xfId="3016" builtinId="9" hidden="1"/>
    <cellStyle name="Followed Hyperlink" xfId="3017" builtinId="9" hidden="1"/>
    <cellStyle name="Followed Hyperlink" xfId="3018" builtinId="9" hidden="1"/>
    <cellStyle name="Followed Hyperlink" xfId="3019" builtinId="9" hidden="1"/>
    <cellStyle name="Followed Hyperlink" xfId="3020" builtinId="9" hidden="1"/>
    <cellStyle name="Followed Hyperlink" xfId="3021" builtinId="9" hidden="1"/>
    <cellStyle name="Followed Hyperlink" xfId="3022" builtinId="9" hidden="1"/>
    <cellStyle name="Followed Hyperlink" xfId="3023" builtinId="9" hidden="1"/>
    <cellStyle name="Followed Hyperlink" xfId="3024" builtinId="9" hidden="1"/>
    <cellStyle name="Followed Hyperlink" xfId="3025" builtinId="9" hidden="1"/>
    <cellStyle name="Followed Hyperlink" xfId="3026" builtinId="9" hidden="1"/>
    <cellStyle name="Followed Hyperlink" xfId="3027" builtinId="9" hidden="1"/>
    <cellStyle name="Followed Hyperlink" xfId="3028" builtinId="9" hidden="1"/>
    <cellStyle name="Followed Hyperlink" xfId="3029" builtinId="9" hidden="1"/>
    <cellStyle name="Followed Hyperlink" xfId="3030" builtinId="9" hidden="1"/>
    <cellStyle name="Followed Hyperlink" xfId="3031" builtinId="9" hidden="1"/>
    <cellStyle name="Followed Hyperlink" xfId="3032" builtinId="9" hidden="1"/>
    <cellStyle name="Followed Hyperlink" xfId="3033" builtinId="9" hidden="1"/>
    <cellStyle name="Followed Hyperlink" xfId="3034" builtinId="9" hidden="1"/>
    <cellStyle name="Followed Hyperlink" xfId="3035" builtinId="9" hidden="1"/>
    <cellStyle name="Followed Hyperlink" xfId="3036" builtinId="9" hidden="1"/>
    <cellStyle name="Followed Hyperlink" xfId="3037" builtinId="9" hidden="1"/>
    <cellStyle name="Followed Hyperlink" xfId="3038" builtinId="9" hidden="1"/>
    <cellStyle name="Followed Hyperlink" xfId="3039" builtinId="9" hidden="1"/>
    <cellStyle name="Followed Hyperlink" xfId="3040" builtinId="9" hidden="1"/>
    <cellStyle name="Followed Hyperlink" xfId="3041" builtinId="9" hidden="1"/>
    <cellStyle name="Followed Hyperlink" xfId="3042" builtinId="9" hidden="1"/>
    <cellStyle name="Followed Hyperlink" xfId="3043" builtinId="9" hidden="1"/>
    <cellStyle name="Followed Hyperlink" xfId="3044" builtinId="9" hidden="1"/>
    <cellStyle name="Followed Hyperlink" xfId="3045" builtinId="9" hidden="1"/>
    <cellStyle name="Followed Hyperlink" xfId="3046" builtinId="9" hidden="1"/>
    <cellStyle name="Followed Hyperlink" xfId="3047" builtinId="9" hidden="1"/>
    <cellStyle name="Followed Hyperlink" xfId="3048" builtinId="9" hidden="1"/>
    <cellStyle name="Followed Hyperlink" xfId="3049" builtinId="9" hidden="1"/>
    <cellStyle name="Followed Hyperlink" xfId="3050" builtinId="9" hidden="1"/>
    <cellStyle name="Followed Hyperlink" xfId="3051" builtinId="9" hidden="1"/>
    <cellStyle name="Followed Hyperlink" xfId="3052" builtinId="9" hidden="1"/>
    <cellStyle name="Followed Hyperlink" xfId="3053" builtinId="9" hidden="1"/>
    <cellStyle name="Followed Hyperlink" xfId="3054" builtinId="9" hidden="1"/>
    <cellStyle name="Followed Hyperlink" xfId="3055" builtinId="9" hidden="1"/>
    <cellStyle name="Followed Hyperlink" xfId="3056" builtinId="9" hidden="1"/>
    <cellStyle name="Followed Hyperlink" xfId="3057" builtinId="9" hidden="1"/>
    <cellStyle name="Followed Hyperlink" xfId="3058" builtinId="9" hidden="1"/>
    <cellStyle name="Followed Hyperlink" xfId="3059" builtinId="9" hidden="1"/>
    <cellStyle name="Followed Hyperlink" xfId="3060" builtinId="9" hidden="1"/>
    <cellStyle name="Followed Hyperlink" xfId="3061" builtinId="9" hidden="1"/>
    <cellStyle name="Followed Hyperlink" xfId="3062" builtinId="9" hidden="1"/>
    <cellStyle name="Followed Hyperlink" xfId="3063" builtinId="9" hidden="1"/>
    <cellStyle name="Followed Hyperlink" xfId="3064" builtinId="9" hidden="1"/>
    <cellStyle name="Followed Hyperlink" xfId="3065" builtinId="9" hidden="1"/>
    <cellStyle name="Followed Hyperlink" xfId="3066" builtinId="9" hidden="1"/>
    <cellStyle name="Followed Hyperlink" xfId="3067" builtinId="9" hidden="1"/>
    <cellStyle name="Followed Hyperlink" xfId="3068" builtinId="9" hidden="1"/>
    <cellStyle name="Followed Hyperlink" xfId="3069" builtinId="9" hidden="1"/>
    <cellStyle name="Followed Hyperlink" xfId="3070" builtinId="9" hidden="1"/>
    <cellStyle name="Followed Hyperlink" xfId="3071" builtinId="9" hidden="1"/>
    <cellStyle name="Followed Hyperlink" xfId="3072" builtinId="9" hidden="1"/>
    <cellStyle name="Followed Hyperlink" xfId="3073" builtinId="9" hidden="1"/>
    <cellStyle name="Followed Hyperlink" xfId="3074" builtinId="9" hidden="1"/>
    <cellStyle name="Followed Hyperlink" xfId="3075" builtinId="9" hidden="1"/>
    <cellStyle name="Followed Hyperlink" xfId="3076" builtinId="9" hidden="1"/>
    <cellStyle name="Followed Hyperlink" xfId="3077" builtinId="9" hidden="1"/>
    <cellStyle name="Followed Hyperlink" xfId="3078" builtinId="9" hidden="1"/>
    <cellStyle name="Followed Hyperlink" xfId="3079" builtinId="9" hidden="1"/>
    <cellStyle name="Followed Hyperlink" xfId="3080" builtinId="9" hidden="1"/>
    <cellStyle name="Followed Hyperlink" xfId="3081" builtinId="9" hidden="1"/>
    <cellStyle name="Followed Hyperlink" xfId="3082" builtinId="9" hidden="1"/>
    <cellStyle name="Followed Hyperlink" xfId="3083" builtinId="9" hidden="1"/>
    <cellStyle name="Followed Hyperlink" xfId="3084" builtinId="9" hidden="1"/>
    <cellStyle name="Followed Hyperlink" xfId="3085" builtinId="9" hidden="1"/>
    <cellStyle name="Followed Hyperlink" xfId="3086" builtinId="9" hidden="1"/>
    <cellStyle name="Followed Hyperlink" xfId="3087" builtinId="9" hidden="1"/>
    <cellStyle name="Followed Hyperlink" xfId="3088" builtinId="9" hidden="1"/>
    <cellStyle name="Followed Hyperlink" xfId="3089" builtinId="9" hidden="1"/>
    <cellStyle name="Followed Hyperlink" xfId="3090" builtinId="9" hidden="1"/>
    <cellStyle name="Followed Hyperlink" xfId="3091" builtinId="9" hidden="1"/>
    <cellStyle name="Followed Hyperlink" xfId="3092" builtinId="9" hidden="1"/>
    <cellStyle name="Followed Hyperlink" xfId="3093" builtinId="9" hidden="1"/>
    <cellStyle name="Followed Hyperlink" xfId="3094" builtinId="9" hidden="1"/>
    <cellStyle name="Followed Hyperlink" xfId="3095" builtinId="9" hidden="1"/>
    <cellStyle name="Followed Hyperlink" xfId="3096" builtinId="9" hidden="1"/>
    <cellStyle name="Followed Hyperlink" xfId="3097" builtinId="9" hidden="1"/>
    <cellStyle name="Followed Hyperlink" xfId="3098" builtinId="9" hidden="1"/>
    <cellStyle name="Followed Hyperlink" xfId="3099" builtinId="9" hidden="1"/>
    <cellStyle name="Followed Hyperlink" xfId="3100" builtinId="9" hidden="1"/>
    <cellStyle name="Followed Hyperlink" xfId="3101" builtinId="9" hidden="1"/>
    <cellStyle name="Followed Hyperlink" xfId="3102" builtinId="9" hidden="1"/>
    <cellStyle name="Followed Hyperlink" xfId="3103" builtinId="9" hidden="1"/>
    <cellStyle name="Followed Hyperlink" xfId="3104" builtinId="9" hidden="1"/>
    <cellStyle name="Followed Hyperlink" xfId="3105" builtinId="9" hidden="1"/>
    <cellStyle name="Followed Hyperlink" xfId="3106" builtinId="9" hidden="1"/>
    <cellStyle name="Followed Hyperlink" xfId="3107" builtinId="9" hidden="1"/>
    <cellStyle name="Followed Hyperlink" xfId="3108" builtinId="9" hidden="1"/>
    <cellStyle name="Followed Hyperlink" xfId="3109" builtinId="9" hidden="1"/>
    <cellStyle name="Followed Hyperlink" xfId="3110" builtinId="9" hidden="1"/>
    <cellStyle name="Followed Hyperlink" xfId="3111" builtinId="9" hidden="1"/>
    <cellStyle name="Followed Hyperlink" xfId="3112" builtinId="9" hidden="1"/>
    <cellStyle name="Followed Hyperlink" xfId="3113" builtinId="9" hidden="1"/>
    <cellStyle name="Followed Hyperlink" xfId="3114" builtinId="9" hidden="1"/>
    <cellStyle name="Followed Hyperlink" xfId="3115" builtinId="9" hidden="1"/>
    <cellStyle name="Followed Hyperlink" xfId="3116" builtinId="9" hidden="1"/>
    <cellStyle name="Followed Hyperlink" xfId="3117" builtinId="9" hidden="1"/>
    <cellStyle name="Followed Hyperlink" xfId="3118" builtinId="9" hidden="1"/>
    <cellStyle name="Followed Hyperlink" xfId="3119" builtinId="9" hidden="1"/>
    <cellStyle name="Followed Hyperlink" xfId="3120" builtinId="9" hidden="1"/>
    <cellStyle name="Followed Hyperlink" xfId="3121" builtinId="9" hidden="1"/>
    <cellStyle name="Followed Hyperlink" xfId="3122" builtinId="9" hidden="1"/>
    <cellStyle name="Followed Hyperlink" xfId="3123" builtinId="9" hidden="1"/>
    <cellStyle name="Followed Hyperlink" xfId="3124" builtinId="9" hidden="1"/>
    <cellStyle name="Followed Hyperlink" xfId="3125" builtinId="9" hidden="1"/>
    <cellStyle name="Followed Hyperlink" xfId="3126" builtinId="9" hidden="1"/>
    <cellStyle name="Followed Hyperlink" xfId="3127" builtinId="9" hidden="1"/>
    <cellStyle name="Followed Hyperlink" xfId="3128" builtinId="9" hidden="1"/>
    <cellStyle name="Followed Hyperlink" xfId="3129" builtinId="9" hidden="1"/>
    <cellStyle name="Followed Hyperlink" xfId="3130" builtinId="9" hidden="1"/>
    <cellStyle name="Followed Hyperlink" xfId="3131" builtinId="9" hidden="1"/>
    <cellStyle name="Followed Hyperlink" xfId="3132" builtinId="9" hidden="1"/>
    <cellStyle name="Followed Hyperlink" xfId="3133" builtinId="9" hidden="1"/>
    <cellStyle name="Followed Hyperlink" xfId="3134" builtinId="9" hidden="1"/>
    <cellStyle name="Followed Hyperlink" xfId="3135" builtinId="9" hidden="1"/>
    <cellStyle name="Followed Hyperlink" xfId="3136" builtinId="9" hidden="1"/>
    <cellStyle name="Followed Hyperlink" xfId="3137" builtinId="9" hidden="1"/>
    <cellStyle name="Followed Hyperlink" xfId="3138" builtinId="9" hidden="1"/>
    <cellStyle name="Followed Hyperlink" xfId="3139" builtinId="9" hidden="1"/>
    <cellStyle name="Followed Hyperlink" xfId="3140" builtinId="9" hidden="1"/>
    <cellStyle name="Followed Hyperlink" xfId="3141" builtinId="9" hidden="1"/>
    <cellStyle name="Followed Hyperlink" xfId="3142" builtinId="9" hidden="1"/>
    <cellStyle name="Followed Hyperlink" xfId="3143" builtinId="9" hidden="1"/>
    <cellStyle name="Followed Hyperlink" xfId="3144" builtinId="9" hidden="1"/>
    <cellStyle name="Followed Hyperlink" xfId="3145" builtinId="9" hidden="1"/>
    <cellStyle name="Followed Hyperlink" xfId="3146" builtinId="9" hidden="1"/>
    <cellStyle name="Followed Hyperlink" xfId="3147" builtinId="9" hidden="1"/>
    <cellStyle name="Followed Hyperlink" xfId="3148" builtinId="9" hidden="1"/>
    <cellStyle name="Followed Hyperlink" xfId="3149" builtinId="9" hidden="1"/>
    <cellStyle name="Followed Hyperlink" xfId="3150" builtinId="9" hidden="1"/>
    <cellStyle name="Followed Hyperlink" xfId="3151" builtinId="9" hidden="1"/>
    <cellStyle name="Followed Hyperlink" xfId="3152" builtinId="9" hidden="1"/>
    <cellStyle name="Followed Hyperlink" xfId="3153" builtinId="9" hidden="1"/>
    <cellStyle name="Followed Hyperlink" xfId="3154" builtinId="9" hidden="1"/>
    <cellStyle name="Followed Hyperlink" xfId="3155" builtinId="9" hidden="1"/>
    <cellStyle name="Followed Hyperlink" xfId="3156" builtinId="9" hidden="1"/>
    <cellStyle name="Followed Hyperlink" xfId="3157" builtinId="9" hidden="1"/>
    <cellStyle name="Followed Hyperlink" xfId="3158" builtinId="9" hidden="1"/>
    <cellStyle name="Followed Hyperlink" xfId="3159" builtinId="9" hidden="1"/>
    <cellStyle name="Followed Hyperlink" xfId="3160" builtinId="9" hidden="1"/>
    <cellStyle name="Followed Hyperlink" xfId="3161" builtinId="9" hidden="1"/>
    <cellStyle name="Followed Hyperlink" xfId="3162" builtinId="9" hidden="1"/>
    <cellStyle name="Followed Hyperlink" xfId="3163" builtinId="9" hidden="1"/>
    <cellStyle name="Followed Hyperlink" xfId="3164" builtinId="9" hidden="1"/>
    <cellStyle name="Followed Hyperlink" xfId="3165" builtinId="9" hidden="1"/>
    <cellStyle name="Followed Hyperlink" xfId="3166" builtinId="9" hidden="1"/>
    <cellStyle name="Followed Hyperlink" xfId="3167" builtinId="9" hidden="1"/>
    <cellStyle name="Followed Hyperlink" xfId="3168" builtinId="9" hidden="1"/>
    <cellStyle name="Followed Hyperlink" xfId="3169" builtinId="9" hidden="1"/>
    <cellStyle name="Followed Hyperlink" xfId="3170" builtinId="9" hidden="1"/>
    <cellStyle name="Followed Hyperlink" xfId="3171" builtinId="9" hidden="1"/>
    <cellStyle name="Followed Hyperlink" xfId="3172" builtinId="9" hidden="1"/>
    <cellStyle name="Followed Hyperlink" xfId="3173" builtinId="9" hidden="1"/>
    <cellStyle name="Followed Hyperlink" xfId="3174" builtinId="9" hidden="1"/>
    <cellStyle name="Followed Hyperlink" xfId="3175" builtinId="9" hidden="1"/>
    <cellStyle name="Followed Hyperlink" xfId="3176" builtinId="9" hidden="1"/>
    <cellStyle name="Followed Hyperlink" xfId="3177" builtinId="9" hidden="1"/>
    <cellStyle name="Followed Hyperlink" xfId="3178" builtinId="9" hidden="1"/>
    <cellStyle name="Followed Hyperlink" xfId="3179" builtinId="9" hidden="1"/>
    <cellStyle name="Followed Hyperlink" xfId="3180" builtinId="9" hidden="1"/>
    <cellStyle name="Followed Hyperlink" xfId="3181" builtinId="9" hidden="1"/>
    <cellStyle name="Followed Hyperlink" xfId="3182" builtinId="9" hidden="1"/>
    <cellStyle name="Followed Hyperlink" xfId="3183" builtinId="9" hidden="1"/>
    <cellStyle name="Followed Hyperlink" xfId="3184" builtinId="9" hidden="1"/>
    <cellStyle name="Followed Hyperlink" xfId="3185" builtinId="9" hidden="1"/>
    <cellStyle name="Followed Hyperlink" xfId="3186" builtinId="9" hidden="1"/>
    <cellStyle name="Followed Hyperlink" xfId="3187" builtinId="9" hidden="1"/>
    <cellStyle name="Followed Hyperlink" xfId="3188" builtinId="9" hidden="1"/>
    <cellStyle name="Followed Hyperlink" xfId="3189" builtinId="9" hidden="1"/>
    <cellStyle name="Followed Hyperlink" xfId="3190" builtinId="9" hidden="1"/>
    <cellStyle name="Followed Hyperlink" xfId="3191" builtinId="9" hidden="1"/>
    <cellStyle name="Followed Hyperlink" xfId="3192" builtinId="9" hidden="1"/>
    <cellStyle name="Followed Hyperlink" xfId="3193" builtinId="9" hidden="1"/>
    <cellStyle name="Followed Hyperlink" xfId="3194" builtinId="9" hidden="1"/>
    <cellStyle name="Followed Hyperlink" xfId="3195" builtinId="9" hidden="1"/>
    <cellStyle name="Followed Hyperlink" xfId="3196" builtinId="9" hidden="1"/>
    <cellStyle name="Followed Hyperlink" xfId="3197" builtinId="9" hidden="1"/>
    <cellStyle name="Followed Hyperlink" xfId="3198" builtinId="9" hidden="1"/>
    <cellStyle name="Followed Hyperlink" xfId="3199" builtinId="9" hidden="1"/>
    <cellStyle name="Followed Hyperlink" xfId="3200" builtinId="9" hidden="1"/>
    <cellStyle name="Followed Hyperlink" xfId="3201" builtinId="9" hidden="1"/>
    <cellStyle name="Followed Hyperlink" xfId="3202" builtinId="9" hidden="1"/>
    <cellStyle name="Followed Hyperlink" xfId="3203" builtinId="9" hidden="1"/>
    <cellStyle name="Followed Hyperlink" xfId="3204" builtinId="9" hidden="1"/>
    <cellStyle name="Followed Hyperlink" xfId="3205" builtinId="9" hidden="1"/>
    <cellStyle name="Followed Hyperlink" xfId="3206" builtinId="9" hidden="1"/>
    <cellStyle name="Followed Hyperlink" xfId="3207" builtinId="9" hidden="1"/>
    <cellStyle name="Followed Hyperlink" xfId="3208" builtinId="9" hidden="1"/>
    <cellStyle name="Followed Hyperlink" xfId="3209" builtinId="9" hidden="1"/>
    <cellStyle name="Followed Hyperlink" xfId="3210" builtinId="9" hidden="1"/>
    <cellStyle name="Followed Hyperlink" xfId="3211" builtinId="9" hidden="1"/>
    <cellStyle name="Followed Hyperlink" xfId="3212" builtinId="9" hidden="1"/>
    <cellStyle name="Followed Hyperlink" xfId="3213" builtinId="9" hidden="1"/>
    <cellStyle name="Hyperlink" xfId="1007" builtinId="8" hidden="1"/>
    <cellStyle name="Hyperlink" xfId="3214" builtinId="8"/>
    <cellStyle name="Normal" xfId="0" builtinId="0"/>
  </cellStyles>
  <dxfs count="62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CBE0BF"/>
        </patternFill>
      </fill>
    </dxf>
    <dxf>
      <fill>
        <patternFill>
          <bgColor rgb="FFE2E2E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rgb="FF00B050"/>
        </patternFill>
      </fill>
    </dxf>
    <dxf>
      <fill>
        <patternFill>
          <bgColor rgb="FFDDF4D0"/>
        </patternFill>
      </fill>
    </dxf>
    <dxf>
      <fill>
        <patternFill>
          <bgColor rgb="FFCBE0BF"/>
        </patternFill>
      </fill>
    </dxf>
    <dxf>
      <fill>
        <patternFill>
          <bgColor rgb="FFE2E2E2"/>
        </patternFill>
      </fill>
    </dxf>
    <dxf>
      <fill>
        <patternFill>
          <bgColor rgb="FF00B050"/>
        </patternFill>
      </fill>
    </dxf>
    <dxf>
      <fill>
        <patternFill>
          <bgColor rgb="FFDDF4D0"/>
        </patternFill>
      </fill>
    </dxf>
    <dxf>
      <fill>
        <patternFill>
          <bgColor rgb="FFCBE0BF"/>
        </patternFill>
      </fill>
    </dxf>
    <dxf>
      <fill>
        <patternFill>
          <bgColor rgb="FFE2E2E2"/>
        </patternFill>
      </fill>
    </dxf>
    <dxf>
      <fill>
        <patternFill>
          <bgColor rgb="FF00B050"/>
        </patternFill>
      </fill>
    </dxf>
    <dxf>
      <fill>
        <patternFill>
          <bgColor rgb="FFDDF4D0"/>
        </patternFill>
      </fill>
    </dxf>
    <dxf>
      <fill>
        <patternFill>
          <bgColor rgb="FFCBE0BF"/>
        </patternFill>
      </fill>
    </dxf>
    <dxf>
      <fill>
        <patternFill>
          <bgColor rgb="FFE2E2E2"/>
        </patternFill>
      </fill>
    </dxf>
    <dxf>
      <fill>
        <patternFill>
          <bgColor rgb="FF00B050"/>
        </patternFill>
      </fill>
    </dxf>
    <dxf>
      <fill>
        <patternFill>
          <bgColor rgb="FFDDF4D0"/>
        </patternFill>
      </fill>
    </dxf>
    <dxf>
      <fill>
        <patternFill>
          <bgColor rgb="FFCBE0BF"/>
        </patternFill>
      </fill>
    </dxf>
    <dxf>
      <fill>
        <patternFill>
          <bgColor rgb="FFE2E2E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BE0BF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DDF4D0"/>
        </patternFill>
      </fill>
    </dxf>
    <dxf>
      <fill>
        <patternFill>
          <bgColor rgb="FFCBE0BF"/>
        </patternFill>
      </fill>
    </dxf>
    <dxf>
      <fill>
        <patternFill>
          <bgColor rgb="FFE2E2E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CBE0BF"/>
        </patternFill>
      </fill>
    </dxf>
    <dxf>
      <fill>
        <patternFill>
          <bgColor rgb="FFE2E2E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CBE0BF"/>
        </patternFill>
      </fill>
    </dxf>
    <dxf>
      <fill>
        <patternFill>
          <bgColor rgb="FFE2E2E2"/>
        </patternFill>
      </fill>
    </dxf>
    <dxf>
      <fill>
        <patternFill>
          <bgColor rgb="FFDDF4D0"/>
        </patternFill>
      </fill>
    </dxf>
    <dxf>
      <fill>
        <patternFill>
          <bgColor rgb="FFCBE0BF"/>
        </patternFill>
      </fill>
    </dxf>
    <dxf>
      <fill>
        <patternFill>
          <bgColor rgb="FFE2E2E2"/>
        </patternFill>
      </fill>
    </dxf>
    <dxf>
      <fill>
        <patternFill>
          <bgColor rgb="FFDDF4D0"/>
        </patternFill>
      </fill>
    </dxf>
    <dxf>
      <fill>
        <patternFill>
          <bgColor rgb="FFCBE0BF"/>
        </patternFill>
      </fill>
    </dxf>
    <dxf>
      <fill>
        <patternFill>
          <bgColor rgb="FFE2E2E2"/>
        </patternFill>
      </fill>
    </dxf>
    <dxf>
      <fill>
        <patternFill>
          <bgColor rgb="FFDDF4D0"/>
        </patternFill>
      </fill>
    </dxf>
    <dxf>
      <fill>
        <patternFill>
          <bgColor rgb="FFCBE0BF"/>
        </patternFill>
      </fill>
    </dxf>
    <dxf>
      <fill>
        <patternFill>
          <bgColor rgb="FFE2E2E2"/>
        </patternFill>
      </fill>
    </dxf>
    <dxf>
      <fill>
        <patternFill>
          <bgColor rgb="FFDDF4D0"/>
        </patternFill>
      </fill>
    </dxf>
    <dxf>
      <fill>
        <patternFill>
          <bgColor rgb="FFCBE0BF"/>
        </patternFill>
      </fill>
    </dxf>
    <dxf>
      <fill>
        <patternFill>
          <bgColor rgb="FFE2E2E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CBE0BF"/>
        </patternFill>
      </fill>
    </dxf>
    <dxf>
      <fill>
        <patternFill>
          <bgColor rgb="FFE2E2E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BE0BF"/>
        </patternFill>
      </fill>
    </dxf>
    <dxf>
      <fill>
        <patternFill>
          <bgColor rgb="FFCBE0BF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CBE0BF"/>
        </patternFill>
      </fill>
    </dxf>
    <dxf>
      <fill>
        <patternFill>
          <bgColor rgb="FFE2E2E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CBE0BF"/>
        </patternFill>
      </fill>
    </dxf>
    <dxf>
      <fill>
        <patternFill>
          <bgColor rgb="FFE2E2E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CBE0BF"/>
        </patternFill>
      </fill>
    </dxf>
    <dxf>
      <fill>
        <patternFill>
          <bgColor rgb="FFE2E2E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rgb="FFCBE0BF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CBE0BF"/>
        </patternFill>
      </fill>
    </dxf>
    <dxf>
      <fill>
        <patternFill>
          <bgColor rgb="FFE2E2E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CBE0BF"/>
        </patternFill>
      </fill>
    </dxf>
    <dxf>
      <fill>
        <patternFill>
          <bgColor rgb="FFE2E2E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CBE0BF"/>
        </patternFill>
      </fill>
    </dxf>
    <dxf>
      <fill>
        <patternFill>
          <bgColor rgb="FFE2E2E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rgb="FFCBE0BF"/>
        </patternFill>
      </fill>
    </dxf>
    <dxf>
      <fill>
        <patternFill>
          <bgColor rgb="FFCBE0BF"/>
        </patternFill>
      </fill>
    </dxf>
    <dxf>
      <fill>
        <patternFill>
          <bgColor rgb="FFCBE0BF"/>
        </patternFill>
      </fill>
    </dxf>
    <dxf>
      <fill>
        <patternFill>
          <bgColor rgb="FFCBE0BF"/>
        </patternFill>
      </fill>
    </dxf>
    <dxf>
      <fill>
        <patternFill>
          <bgColor rgb="FFCBE0BF"/>
        </patternFill>
      </fill>
    </dxf>
    <dxf>
      <fill>
        <patternFill>
          <bgColor rgb="FFCBE0BF"/>
        </patternFill>
      </fill>
    </dxf>
    <dxf>
      <fill>
        <patternFill>
          <bgColor rgb="FFCBE0BF"/>
        </patternFill>
      </fill>
    </dxf>
    <dxf>
      <fill>
        <patternFill>
          <bgColor rgb="FFCBE0BF"/>
        </patternFill>
      </fill>
    </dxf>
    <dxf>
      <fill>
        <patternFill>
          <bgColor rgb="FFCBE0BF"/>
        </patternFill>
      </fill>
    </dxf>
    <dxf>
      <fill>
        <patternFill>
          <bgColor rgb="FFCBE0BF"/>
        </patternFill>
      </fill>
    </dxf>
    <dxf>
      <fill>
        <patternFill>
          <bgColor rgb="FFCBE0BF"/>
        </patternFill>
      </fill>
    </dxf>
    <dxf>
      <fill>
        <patternFill>
          <bgColor rgb="FFCBE0BF"/>
        </patternFill>
      </fill>
    </dxf>
    <dxf>
      <fill>
        <patternFill>
          <bgColor rgb="FFCBE0BF"/>
        </patternFill>
      </fill>
    </dxf>
    <dxf>
      <fill>
        <patternFill>
          <bgColor rgb="FFCBE0BF"/>
        </patternFill>
      </fill>
    </dxf>
    <dxf>
      <fill>
        <patternFill>
          <bgColor rgb="FFCBE0BF"/>
        </patternFill>
      </fill>
    </dxf>
    <dxf>
      <fill>
        <patternFill>
          <bgColor rgb="FFCBE0B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CBE0BF"/>
        </patternFill>
      </fill>
    </dxf>
    <dxf>
      <fill>
        <patternFill>
          <bgColor rgb="FFE2E2E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CBE0BF"/>
        </patternFill>
      </fill>
    </dxf>
    <dxf>
      <fill>
        <patternFill>
          <bgColor rgb="FFE2E2E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CBE0BF"/>
        </patternFill>
      </fill>
    </dxf>
    <dxf>
      <fill>
        <patternFill>
          <bgColor rgb="FFE2E2E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CBE0BF"/>
        </patternFill>
      </fill>
    </dxf>
    <dxf>
      <fill>
        <patternFill>
          <bgColor rgb="FFE2E2E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CBE0BF"/>
        </patternFill>
      </fill>
    </dxf>
    <dxf>
      <fill>
        <patternFill>
          <bgColor rgb="FFE2E2E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CBE0BF"/>
        </patternFill>
      </fill>
    </dxf>
    <dxf>
      <fill>
        <patternFill>
          <bgColor rgb="FFE2E2E2"/>
        </patternFill>
      </fill>
    </dxf>
    <dxf>
      <fill>
        <patternFill>
          <bgColor rgb="FFDDF4D0"/>
        </patternFill>
      </fill>
    </dxf>
    <dxf>
      <fill>
        <patternFill>
          <bgColor rgb="FFCBE0BF"/>
        </patternFill>
      </fill>
    </dxf>
    <dxf>
      <fill>
        <patternFill>
          <bgColor rgb="FFE2E2E2"/>
        </patternFill>
      </fill>
    </dxf>
    <dxf>
      <fill>
        <patternFill>
          <bgColor rgb="FFDDF4D0"/>
        </patternFill>
      </fill>
    </dxf>
    <dxf>
      <fill>
        <patternFill>
          <bgColor rgb="FFCBE0BF"/>
        </patternFill>
      </fill>
    </dxf>
    <dxf>
      <fill>
        <patternFill>
          <bgColor rgb="FFE2E2E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CBE0BF"/>
        </patternFill>
      </fill>
    </dxf>
    <dxf>
      <fill>
        <patternFill>
          <bgColor rgb="FFE2E2E2"/>
        </patternFill>
      </fill>
    </dxf>
    <dxf>
      <fill>
        <patternFill>
          <bgColor rgb="FFDDF4D0"/>
        </patternFill>
      </fill>
    </dxf>
    <dxf>
      <fill>
        <patternFill>
          <bgColor rgb="FFCBE0BF"/>
        </patternFill>
      </fill>
    </dxf>
    <dxf>
      <fill>
        <patternFill>
          <bgColor rgb="FFE2E2E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CBE0BF"/>
        </patternFill>
      </fill>
    </dxf>
    <dxf>
      <fill>
        <patternFill>
          <bgColor rgb="FFE2E2E2"/>
        </patternFill>
      </fill>
    </dxf>
    <dxf>
      <fill>
        <patternFill>
          <bgColor rgb="FFDDF4D0"/>
        </patternFill>
      </fill>
    </dxf>
    <dxf>
      <fill>
        <patternFill>
          <bgColor rgb="FFCBE0BF"/>
        </patternFill>
      </fill>
    </dxf>
    <dxf>
      <fill>
        <patternFill>
          <bgColor rgb="FFE2E2E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CBE0BF"/>
        </patternFill>
      </fill>
    </dxf>
    <dxf>
      <fill>
        <patternFill>
          <bgColor rgb="FFE2E2E2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CBE0BF"/>
        </patternFill>
      </fill>
    </dxf>
    <dxf>
      <fill>
        <patternFill>
          <bgColor rgb="FFE2E2E2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CBE0BF"/>
        </patternFill>
      </fill>
    </dxf>
    <dxf>
      <fill>
        <patternFill>
          <bgColor rgb="FFE2E2E2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CBE0BF"/>
        </patternFill>
      </fill>
    </dxf>
    <dxf>
      <fill>
        <patternFill>
          <bgColor rgb="FFE2E2E2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CBE0BF"/>
        </patternFill>
      </fill>
    </dxf>
    <dxf>
      <fill>
        <patternFill>
          <bgColor rgb="FFE2E2E2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CBE0BF"/>
        </patternFill>
      </fill>
    </dxf>
    <dxf>
      <fill>
        <patternFill>
          <bgColor rgb="FFE2E2E2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CBE0BF"/>
        </patternFill>
      </fill>
    </dxf>
    <dxf>
      <fill>
        <patternFill>
          <bgColor rgb="FFE2E2E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CBE0BF"/>
        </patternFill>
      </fill>
    </dxf>
    <dxf>
      <fill>
        <patternFill>
          <bgColor rgb="FFE2E2E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BE0BF"/>
        </patternFill>
      </fill>
    </dxf>
    <dxf>
      <fill>
        <patternFill>
          <bgColor rgb="FFDDF4D0"/>
        </patternFill>
      </fill>
    </dxf>
    <dxf>
      <fill>
        <patternFill>
          <bgColor rgb="FFCBE0BF"/>
        </patternFill>
      </fill>
    </dxf>
    <dxf>
      <fill>
        <patternFill>
          <bgColor rgb="FFE2E2E2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ill>
        <patternFill>
          <bgColor rgb="FFDDF4D0"/>
        </patternFill>
      </fill>
    </dxf>
    <dxf>
      <fill>
        <patternFill>
          <bgColor rgb="FFCBE0BF"/>
        </patternFill>
      </fill>
    </dxf>
    <dxf>
      <fill>
        <patternFill>
          <bgColor rgb="FFE2E2E2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CBE0BF"/>
        </patternFill>
      </fill>
    </dxf>
    <dxf>
      <fill>
        <patternFill>
          <bgColor rgb="FFE2E2E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CBE0BF"/>
        </patternFill>
      </fill>
    </dxf>
    <dxf>
      <fill>
        <patternFill>
          <bgColor rgb="FFE2E2E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CBE0BF"/>
        </patternFill>
      </fill>
    </dxf>
    <dxf>
      <fill>
        <patternFill>
          <bgColor rgb="FFE2E2E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CBE0BF"/>
        </patternFill>
      </fill>
    </dxf>
    <dxf>
      <fill>
        <patternFill>
          <bgColor rgb="FFE2E2E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CBE0BF"/>
        </patternFill>
      </fill>
    </dxf>
    <dxf>
      <fill>
        <patternFill>
          <bgColor rgb="FFE2E2E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BE0BF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ill>
        <patternFill>
          <bgColor rgb="FFDDF4D0"/>
        </patternFill>
      </fill>
    </dxf>
    <dxf>
      <fill>
        <patternFill>
          <bgColor rgb="FFCBE0BF"/>
        </patternFill>
      </fill>
    </dxf>
    <dxf>
      <fill>
        <patternFill>
          <bgColor rgb="FFE2E2E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CBE0BF"/>
        </patternFill>
      </fill>
    </dxf>
    <dxf>
      <fill>
        <patternFill>
          <bgColor rgb="FFE2E2E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CBE0BF"/>
        </patternFill>
      </fill>
    </dxf>
    <dxf>
      <fill>
        <patternFill>
          <bgColor rgb="FFE2E2E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ill>
        <patternFill>
          <bgColor rgb="FFDDF4D0"/>
        </patternFill>
      </fill>
    </dxf>
    <dxf>
      <fill>
        <patternFill>
          <bgColor rgb="FFCBE0BF"/>
        </patternFill>
      </fill>
    </dxf>
    <dxf>
      <fill>
        <patternFill>
          <bgColor rgb="FFE2E2E2"/>
        </patternFill>
      </fill>
    </dxf>
    <dxf>
      <fill>
        <patternFill>
          <bgColor rgb="FFDDF4D0"/>
        </patternFill>
      </fill>
    </dxf>
    <dxf>
      <fill>
        <patternFill>
          <bgColor rgb="FFCBE0BF"/>
        </patternFill>
      </fill>
    </dxf>
    <dxf>
      <fill>
        <patternFill>
          <bgColor rgb="FFE2E2E2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ill>
        <patternFill>
          <bgColor rgb="FFDDF4D0"/>
        </patternFill>
      </fill>
    </dxf>
    <dxf>
      <fill>
        <patternFill>
          <bgColor rgb="FFCBE0BF"/>
        </patternFill>
      </fill>
    </dxf>
    <dxf>
      <fill>
        <patternFill>
          <bgColor rgb="FFE2E2E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CBE0BF"/>
        </patternFill>
      </fill>
    </dxf>
    <dxf>
      <fill>
        <patternFill>
          <bgColor rgb="FFE2E2E2"/>
        </patternFill>
      </fill>
    </dxf>
    <dxf>
      <fill>
        <patternFill>
          <bgColor rgb="FFDDF4D0"/>
        </patternFill>
      </fill>
    </dxf>
    <dxf>
      <fill>
        <patternFill>
          <bgColor rgb="FFCBE0BF"/>
        </patternFill>
      </fill>
    </dxf>
    <dxf>
      <fill>
        <patternFill>
          <bgColor rgb="FFE2E2E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CBE0BF"/>
        </patternFill>
      </fill>
    </dxf>
    <dxf>
      <fill>
        <patternFill>
          <bgColor rgb="FFE2E2E2"/>
        </patternFill>
      </fill>
    </dxf>
    <dxf>
      <fill>
        <patternFill>
          <bgColor rgb="FFDDF4D0"/>
        </patternFill>
      </fill>
    </dxf>
    <dxf>
      <fill>
        <patternFill>
          <bgColor rgb="FFCBE0BF"/>
        </patternFill>
      </fill>
    </dxf>
    <dxf>
      <fill>
        <patternFill>
          <bgColor rgb="FFE2E2E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CBE0BF"/>
        </patternFill>
      </fill>
    </dxf>
    <dxf>
      <fill>
        <patternFill>
          <bgColor rgb="FFE2E2E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ill>
        <patternFill>
          <bgColor rgb="FFDDF4D0"/>
        </patternFill>
      </fill>
    </dxf>
    <dxf>
      <fill>
        <patternFill>
          <bgColor rgb="FFCBE0BF"/>
        </patternFill>
      </fill>
    </dxf>
    <dxf>
      <fill>
        <patternFill>
          <bgColor rgb="FFE2E2E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ill>
        <patternFill>
          <bgColor rgb="FFDDF4D0"/>
        </patternFill>
      </fill>
    </dxf>
    <dxf>
      <fill>
        <patternFill>
          <bgColor rgb="FFCBE0BF"/>
        </patternFill>
      </fill>
    </dxf>
    <dxf>
      <fill>
        <patternFill>
          <bgColor rgb="FFE2E2E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ill>
        <patternFill>
          <bgColor rgb="FFDDF4D0"/>
        </patternFill>
      </fill>
    </dxf>
    <dxf>
      <fill>
        <patternFill>
          <bgColor rgb="FFCBE0BF"/>
        </patternFill>
      </fill>
    </dxf>
    <dxf>
      <fill>
        <patternFill>
          <bgColor rgb="FFE2E2E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ill>
        <patternFill>
          <bgColor rgb="FFDDF4D0"/>
        </patternFill>
      </fill>
    </dxf>
    <dxf>
      <fill>
        <patternFill>
          <bgColor rgb="FFCBE0BF"/>
        </patternFill>
      </fill>
    </dxf>
    <dxf>
      <fill>
        <patternFill>
          <bgColor rgb="FFE2E2E2"/>
        </patternFill>
      </fill>
    </dxf>
    <dxf>
      <fill>
        <patternFill>
          <bgColor rgb="FFDDF4D0"/>
        </patternFill>
      </fill>
    </dxf>
    <dxf>
      <fill>
        <patternFill>
          <bgColor rgb="FFCBE0BF"/>
        </patternFill>
      </fill>
    </dxf>
    <dxf>
      <fill>
        <patternFill>
          <bgColor rgb="FFE2E2E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CBE0BF"/>
        </patternFill>
      </fill>
    </dxf>
    <dxf>
      <fill>
        <patternFill>
          <bgColor rgb="FFE2E2E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BE0BF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CBE0BF"/>
        </patternFill>
      </fill>
    </dxf>
    <dxf>
      <fill>
        <patternFill>
          <bgColor rgb="FFE2E2E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CBE0BF"/>
        </patternFill>
      </fill>
    </dxf>
    <dxf>
      <fill>
        <patternFill>
          <bgColor rgb="FFE2E2E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CBE0BF"/>
        </patternFill>
      </fill>
    </dxf>
    <dxf>
      <fill>
        <patternFill>
          <bgColor rgb="FFE2E2E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CBE0BF"/>
        </patternFill>
      </fill>
    </dxf>
    <dxf>
      <fill>
        <patternFill>
          <bgColor rgb="FFE2E2E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CBE0BF"/>
        </patternFill>
      </fill>
    </dxf>
    <dxf>
      <fill>
        <patternFill>
          <bgColor rgb="FFE2E2E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CBE0BF"/>
        </patternFill>
      </fill>
    </dxf>
    <dxf>
      <fill>
        <patternFill>
          <bgColor rgb="FFE2E2E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CBE0BF"/>
        </patternFill>
      </fill>
    </dxf>
    <dxf>
      <fill>
        <patternFill>
          <bgColor rgb="FFE2E2E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ill>
        <patternFill>
          <bgColor rgb="FFDDF4D0"/>
        </patternFill>
      </fill>
    </dxf>
    <dxf>
      <fill>
        <patternFill>
          <bgColor rgb="FFCBE0BF"/>
        </patternFill>
      </fill>
    </dxf>
    <dxf>
      <fill>
        <patternFill>
          <bgColor rgb="FFE2E2E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ill>
        <patternFill>
          <bgColor rgb="FFDDF4D0"/>
        </patternFill>
      </fill>
    </dxf>
    <dxf>
      <fill>
        <patternFill>
          <bgColor rgb="FFCBE0BF"/>
        </patternFill>
      </fill>
    </dxf>
    <dxf>
      <fill>
        <patternFill>
          <bgColor rgb="FFE2E2E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ill>
        <patternFill>
          <bgColor rgb="FFDDF4D0"/>
        </patternFill>
      </fill>
    </dxf>
    <dxf>
      <fill>
        <patternFill>
          <bgColor rgb="FFCBE0BF"/>
        </patternFill>
      </fill>
    </dxf>
    <dxf>
      <fill>
        <patternFill>
          <bgColor rgb="FFE2E2E2"/>
        </patternFill>
      </fill>
    </dxf>
    <dxf>
      <fill>
        <patternFill>
          <bgColor rgb="FFDDF4D0"/>
        </patternFill>
      </fill>
    </dxf>
    <dxf>
      <fill>
        <patternFill>
          <bgColor rgb="FFCBE0BF"/>
        </patternFill>
      </fill>
    </dxf>
    <dxf>
      <fill>
        <patternFill>
          <bgColor rgb="FFE2E2E2"/>
        </patternFill>
      </fill>
    </dxf>
    <dxf>
      <fill>
        <patternFill>
          <bgColor rgb="FFDDF4D0"/>
        </patternFill>
      </fill>
    </dxf>
    <dxf>
      <fill>
        <patternFill>
          <bgColor rgb="FFCBE0BF"/>
        </patternFill>
      </fill>
    </dxf>
    <dxf>
      <fill>
        <patternFill>
          <bgColor rgb="FFE2E2E2"/>
        </patternFill>
      </fill>
    </dxf>
    <dxf>
      <fill>
        <patternFill>
          <bgColor rgb="FFDDF4D0"/>
        </patternFill>
      </fill>
    </dxf>
    <dxf>
      <fill>
        <patternFill>
          <bgColor rgb="FFCBE0BF"/>
        </patternFill>
      </fill>
    </dxf>
    <dxf>
      <fill>
        <patternFill>
          <bgColor rgb="FFE2E2E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CBE0BF"/>
        </patternFill>
      </fill>
    </dxf>
    <dxf>
      <fill>
        <patternFill>
          <bgColor rgb="FFE2E2E2"/>
        </patternFill>
      </fill>
    </dxf>
    <dxf>
      <fill>
        <patternFill>
          <bgColor rgb="FFDDF4D0"/>
        </patternFill>
      </fill>
    </dxf>
    <dxf>
      <fill>
        <patternFill>
          <bgColor rgb="FFCBE0BF"/>
        </patternFill>
      </fill>
    </dxf>
    <dxf>
      <fill>
        <patternFill>
          <bgColor rgb="FFE2E2E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CBE0BF"/>
        </patternFill>
      </fill>
    </dxf>
    <dxf>
      <fill>
        <patternFill>
          <bgColor rgb="FFE2E2E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CBE0BF"/>
        </patternFill>
      </fill>
    </dxf>
    <dxf>
      <fill>
        <patternFill>
          <bgColor rgb="FFE2E2E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CBE0BF"/>
        </patternFill>
      </fill>
    </dxf>
    <dxf>
      <fill>
        <patternFill>
          <bgColor rgb="FFE2E2E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CBE0BF"/>
        </patternFill>
      </fill>
    </dxf>
    <dxf>
      <fill>
        <patternFill>
          <bgColor rgb="FFE2E2E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CBE0BF"/>
        </patternFill>
      </fill>
    </dxf>
    <dxf>
      <fill>
        <patternFill>
          <bgColor rgb="FFE2E2E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BE0BF"/>
        </patternFill>
      </fill>
    </dxf>
    <dxf>
      <fill>
        <patternFill>
          <bgColor rgb="FFCBE0BF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DDF4D0"/>
        </patternFill>
      </fill>
    </dxf>
    <dxf>
      <fill>
        <patternFill>
          <bgColor rgb="FFCBE0BF"/>
        </patternFill>
      </fill>
    </dxf>
    <dxf>
      <fill>
        <patternFill>
          <bgColor rgb="FFE2E2E2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ill>
        <patternFill>
          <bgColor rgb="FFDDF4D0"/>
        </patternFill>
      </fill>
    </dxf>
    <dxf>
      <fill>
        <patternFill>
          <bgColor rgb="FFCBE0BF"/>
        </patternFill>
      </fill>
    </dxf>
    <dxf>
      <fill>
        <patternFill>
          <bgColor rgb="FFE2E2E2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DDF4D0"/>
        </patternFill>
      </fill>
    </dxf>
    <dxf>
      <fill>
        <patternFill>
          <bgColor rgb="FFCBE0BF"/>
        </patternFill>
      </fill>
    </dxf>
    <dxf>
      <fill>
        <patternFill>
          <bgColor rgb="FFE2E2E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BE0BF"/>
        </patternFill>
      </fill>
    </dxf>
    <dxf>
      <fill>
        <patternFill>
          <bgColor rgb="FFCBE0BF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DDF4D0"/>
        </patternFill>
      </fill>
    </dxf>
    <dxf>
      <fill>
        <patternFill>
          <bgColor rgb="FFCBE0BF"/>
        </patternFill>
      </fill>
    </dxf>
    <dxf>
      <fill>
        <patternFill>
          <bgColor rgb="FFE2E2E2"/>
        </patternFill>
      </fill>
    </dxf>
    <dxf>
      <fill>
        <patternFill>
          <bgColor rgb="FFDDF4D0"/>
        </patternFill>
      </fill>
    </dxf>
    <dxf>
      <fill>
        <patternFill>
          <bgColor rgb="FFCBE0BF"/>
        </patternFill>
      </fill>
    </dxf>
    <dxf>
      <fill>
        <patternFill>
          <bgColor rgb="FFE2E2E2"/>
        </patternFill>
      </fill>
    </dxf>
    <dxf>
      <fill>
        <patternFill>
          <bgColor rgb="FFDDF4D0"/>
        </patternFill>
      </fill>
    </dxf>
    <dxf>
      <fill>
        <patternFill>
          <bgColor rgb="FFCBE0BF"/>
        </patternFill>
      </fill>
    </dxf>
    <dxf>
      <fill>
        <patternFill>
          <bgColor rgb="FFE2E2E2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DDF4D0"/>
        </patternFill>
      </fill>
    </dxf>
    <dxf>
      <fill>
        <patternFill>
          <bgColor rgb="FFCBE0BF"/>
        </patternFill>
      </fill>
    </dxf>
    <dxf>
      <fill>
        <patternFill>
          <bgColor rgb="FFE2E2E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BE0BF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00B050"/>
        </patternFill>
      </fill>
    </dxf>
    <dxf>
      <fill>
        <patternFill>
          <bgColor rgb="FFCBE0BF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DDF4D0"/>
        </patternFill>
      </fill>
    </dxf>
    <dxf>
      <fill>
        <patternFill>
          <bgColor rgb="FFCBE0BF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DDF4D0"/>
        </patternFill>
      </fill>
    </dxf>
    <dxf>
      <fill>
        <patternFill>
          <bgColor rgb="FFCBE0BF"/>
        </patternFill>
      </fill>
    </dxf>
    <dxf>
      <fill>
        <patternFill>
          <bgColor rgb="FFE2E2E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CBE0BF"/>
        </patternFill>
      </fill>
    </dxf>
    <dxf>
      <fill>
        <patternFill>
          <bgColor rgb="FFE2E2E2"/>
        </patternFill>
      </fill>
    </dxf>
    <dxf>
      <fill>
        <patternFill>
          <bgColor rgb="FFDDF4D0"/>
        </patternFill>
      </fill>
    </dxf>
    <dxf>
      <fill>
        <patternFill>
          <bgColor rgb="FFCBE0BF"/>
        </patternFill>
      </fill>
    </dxf>
    <dxf>
      <fill>
        <patternFill>
          <bgColor rgb="FFE2E2E2"/>
        </patternFill>
      </fill>
    </dxf>
    <dxf>
      <fill>
        <patternFill>
          <bgColor rgb="FFDDF4D0"/>
        </patternFill>
      </fill>
    </dxf>
    <dxf>
      <fill>
        <patternFill>
          <bgColor rgb="FFCBE0BF"/>
        </patternFill>
      </fill>
    </dxf>
    <dxf>
      <fill>
        <patternFill>
          <bgColor rgb="FFE2E2E2"/>
        </patternFill>
      </fill>
    </dxf>
    <dxf>
      <fill>
        <patternFill>
          <bgColor rgb="FFDDF4D0"/>
        </patternFill>
      </fill>
    </dxf>
    <dxf>
      <fill>
        <patternFill>
          <bgColor rgb="FFCBE0BF"/>
        </patternFill>
      </fill>
    </dxf>
    <dxf>
      <fill>
        <patternFill>
          <bgColor rgb="FFE2E2E2"/>
        </patternFill>
      </fill>
    </dxf>
    <dxf>
      <fill>
        <patternFill>
          <bgColor rgb="FFDDF4D0"/>
        </patternFill>
      </fill>
    </dxf>
    <dxf>
      <fill>
        <patternFill>
          <bgColor rgb="FFCBE0BF"/>
        </patternFill>
      </fill>
    </dxf>
    <dxf>
      <fill>
        <patternFill>
          <bgColor rgb="FFE2E2E2"/>
        </patternFill>
      </fill>
    </dxf>
    <dxf>
      <fill>
        <patternFill>
          <bgColor rgb="FFDDF4D0"/>
        </patternFill>
      </fill>
    </dxf>
    <dxf>
      <fill>
        <patternFill>
          <bgColor rgb="FFCBE0BF"/>
        </patternFill>
      </fill>
    </dxf>
    <dxf>
      <fill>
        <patternFill>
          <bgColor rgb="FFE2E2E2"/>
        </patternFill>
      </fill>
    </dxf>
    <dxf>
      <fill>
        <patternFill>
          <bgColor rgb="FFDDF4D0"/>
        </patternFill>
      </fill>
    </dxf>
    <dxf>
      <fill>
        <patternFill>
          <bgColor rgb="FFCBE0BF"/>
        </patternFill>
      </fill>
    </dxf>
    <dxf>
      <fill>
        <patternFill>
          <bgColor rgb="FFE2E2E2"/>
        </patternFill>
      </fill>
    </dxf>
    <dxf>
      <fill>
        <patternFill>
          <bgColor rgb="FFDDF4D0"/>
        </patternFill>
      </fill>
    </dxf>
    <dxf>
      <fill>
        <patternFill>
          <bgColor rgb="FFCBE0BF"/>
        </patternFill>
      </fill>
    </dxf>
    <dxf>
      <fill>
        <patternFill>
          <bgColor rgb="FFE2E2E2"/>
        </patternFill>
      </fill>
    </dxf>
    <dxf>
      <fill>
        <patternFill>
          <bgColor rgb="FFDDF4D0"/>
        </patternFill>
      </fill>
    </dxf>
    <dxf>
      <fill>
        <patternFill>
          <bgColor rgb="FFCBE0BF"/>
        </patternFill>
      </fill>
    </dxf>
    <dxf>
      <fill>
        <patternFill>
          <bgColor rgb="FFE2E2E2"/>
        </patternFill>
      </fill>
    </dxf>
    <dxf>
      <fill>
        <patternFill>
          <bgColor rgb="FFDDF4D0"/>
        </patternFill>
      </fill>
    </dxf>
    <dxf>
      <fill>
        <patternFill>
          <bgColor rgb="FFCBE0BF"/>
        </patternFill>
      </fill>
    </dxf>
    <dxf>
      <fill>
        <patternFill>
          <bgColor rgb="FFE2E2E2"/>
        </patternFill>
      </fill>
    </dxf>
    <dxf>
      <fill>
        <patternFill>
          <bgColor rgb="FFDDF4D0"/>
        </patternFill>
      </fill>
    </dxf>
    <dxf>
      <fill>
        <patternFill>
          <bgColor rgb="FFCBE0BF"/>
        </patternFill>
      </fill>
    </dxf>
    <dxf>
      <fill>
        <patternFill>
          <bgColor rgb="FFE2E2E2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ill>
        <patternFill>
          <bgColor rgb="FFDDF4D0"/>
        </patternFill>
      </fill>
    </dxf>
    <dxf>
      <fill>
        <patternFill>
          <bgColor rgb="FFCBE0BF"/>
        </patternFill>
      </fill>
    </dxf>
    <dxf>
      <fill>
        <patternFill>
          <bgColor rgb="FFE2E2E2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DDF4D0"/>
        </patternFill>
      </fill>
    </dxf>
    <dxf>
      <fill>
        <patternFill>
          <bgColor rgb="FFCBE0BF"/>
        </patternFill>
      </fill>
    </dxf>
    <dxf>
      <fill>
        <patternFill>
          <bgColor rgb="FFE2E2E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CBE0BF"/>
        </patternFill>
      </fill>
    </dxf>
    <dxf>
      <fill>
        <patternFill>
          <bgColor rgb="FFE2E2E2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ill>
        <patternFill>
          <bgColor rgb="FFDDF4D0"/>
        </patternFill>
      </fill>
    </dxf>
    <dxf>
      <fill>
        <patternFill>
          <bgColor rgb="FFCBE0BF"/>
        </patternFill>
      </fill>
    </dxf>
    <dxf>
      <fill>
        <patternFill>
          <bgColor rgb="FFE2E2E2"/>
        </patternFill>
      </fill>
    </dxf>
    <dxf>
      <fill>
        <patternFill>
          <bgColor rgb="FFDDF4D0"/>
        </patternFill>
      </fill>
    </dxf>
    <dxf>
      <fill>
        <patternFill>
          <bgColor rgb="FFCBE0BF"/>
        </patternFill>
      </fill>
    </dxf>
    <dxf>
      <fill>
        <patternFill>
          <bgColor rgb="FFE2E2E2"/>
        </patternFill>
      </fill>
    </dxf>
    <dxf>
      <fill>
        <patternFill>
          <bgColor rgb="FFDDF4D0"/>
        </patternFill>
      </fill>
    </dxf>
    <dxf>
      <fill>
        <patternFill>
          <bgColor rgb="FFCBE0BF"/>
        </patternFill>
      </fill>
    </dxf>
    <dxf>
      <fill>
        <patternFill>
          <bgColor rgb="FFE2E2E2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DDF4D0"/>
        </patternFill>
      </fill>
    </dxf>
    <dxf>
      <fill>
        <patternFill>
          <bgColor rgb="FFCBE0BF"/>
        </patternFill>
      </fill>
    </dxf>
    <dxf>
      <fill>
        <patternFill>
          <bgColor rgb="FFE2E2E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CBE0BF"/>
        </patternFill>
      </fill>
    </dxf>
    <dxf>
      <fill>
        <patternFill>
          <bgColor rgb="FFE2E2E2"/>
        </patternFill>
      </fill>
    </dxf>
    <dxf>
      <fill>
        <patternFill>
          <bgColor rgb="FFDDF4D0"/>
        </patternFill>
      </fill>
    </dxf>
    <dxf>
      <fill>
        <patternFill>
          <bgColor rgb="FFCBE0BF"/>
        </patternFill>
      </fill>
    </dxf>
    <dxf>
      <fill>
        <patternFill>
          <bgColor rgb="FFE2E2E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CBE0BF"/>
        </patternFill>
      </fill>
    </dxf>
    <dxf>
      <fill>
        <patternFill>
          <bgColor rgb="FFE2E2E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CBE0BF"/>
        </patternFill>
      </fill>
    </dxf>
    <dxf>
      <fill>
        <patternFill>
          <bgColor rgb="FFE2E2E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CBE0BF"/>
        </patternFill>
      </fill>
    </dxf>
    <dxf>
      <fill>
        <patternFill>
          <bgColor rgb="FFE2E2E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CBE0BF"/>
        </patternFill>
      </fill>
    </dxf>
    <dxf>
      <fill>
        <patternFill>
          <bgColor rgb="FFE2E2E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CBE0BF"/>
        </patternFill>
      </fill>
    </dxf>
    <dxf>
      <fill>
        <patternFill>
          <bgColor rgb="FFE2E2E2"/>
        </patternFill>
      </fill>
    </dxf>
    <dxf>
      <fill>
        <patternFill>
          <bgColor rgb="FFDDF4D0"/>
        </patternFill>
      </fill>
    </dxf>
    <dxf>
      <fill>
        <patternFill>
          <bgColor rgb="FFCBE0BF"/>
        </patternFill>
      </fill>
    </dxf>
    <dxf>
      <fill>
        <patternFill>
          <bgColor rgb="FFE2E2E2"/>
        </patternFill>
      </fill>
    </dxf>
    <dxf>
      <fill>
        <patternFill>
          <bgColor rgb="FFDDF4D0"/>
        </patternFill>
      </fill>
    </dxf>
    <dxf>
      <fill>
        <patternFill>
          <bgColor rgb="FFCBE0BF"/>
        </patternFill>
      </fill>
    </dxf>
    <dxf>
      <fill>
        <patternFill>
          <bgColor rgb="FFE2E2E2"/>
        </patternFill>
      </fill>
    </dxf>
    <dxf>
      <fill>
        <patternFill>
          <bgColor rgb="FFDDF4D0"/>
        </patternFill>
      </fill>
    </dxf>
    <dxf>
      <fill>
        <patternFill>
          <bgColor rgb="FFCBE0BF"/>
        </patternFill>
      </fill>
    </dxf>
    <dxf>
      <fill>
        <patternFill>
          <bgColor rgb="FFE2E2E2"/>
        </patternFill>
      </fill>
    </dxf>
    <dxf>
      <fill>
        <patternFill>
          <bgColor rgb="FFDDF4D0"/>
        </patternFill>
      </fill>
    </dxf>
    <dxf>
      <fill>
        <patternFill>
          <bgColor rgb="FFCBE0BF"/>
        </patternFill>
      </fill>
    </dxf>
    <dxf>
      <fill>
        <patternFill>
          <bgColor rgb="FFE2E2E2"/>
        </patternFill>
      </fill>
    </dxf>
    <dxf>
      <fill>
        <patternFill>
          <bgColor rgb="FFDDF4D0"/>
        </patternFill>
      </fill>
    </dxf>
    <dxf>
      <fill>
        <patternFill>
          <bgColor rgb="FFCBE0BF"/>
        </patternFill>
      </fill>
    </dxf>
    <dxf>
      <fill>
        <patternFill>
          <bgColor rgb="FFE2E2E2"/>
        </patternFill>
      </fill>
    </dxf>
    <dxf>
      <fill>
        <patternFill>
          <bgColor rgb="FFDDF4D0"/>
        </patternFill>
      </fill>
    </dxf>
    <dxf>
      <fill>
        <patternFill>
          <bgColor rgb="FFCBE0BF"/>
        </patternFill>
      </fill>
    </dxf>
    <dxf>
      <fill>
        <patternFill>
          <bgColor rgb="FFE2E2E2"/>
        </patternFill>
      </fill>
    </dxf>
    <dxf>
      <fill>
        <patternFill>
          <bgColor rgb="FFDDF4D0"/>
        </patternFill>
      </fill>
    </dxf>
    <dxf>
      <fill>
        <patternFill>
          <bgColor rgb="FFCBE0BF"/>
        </patternFill>
      </fill>
    </dxf>
    <dxf>
      <fill>
        <patternFill>
          <bgColor rgb="FFE2E2E2"/>
        </patternFill>
      </fill>
    </dxf>
    <dxf>
      <fill>
        <patternFill>
          <bgColor rgb="FFDDF4D0"/>
        </patternFill>
      </fill>
    </dxf>
    <dxf>
      <fill>
        <patternFill>
          <bgColor rgb="FFCBE0BF"/>
        </patternFill>
      </fill>
    </dxf>
    <dxf>
      <fill>
        <patternFill>
          <bgColor rgb="FFE2E2E2"/>
        </patternFill>
      </fill>
    </dxf>
    <dxf>
      <fill>
        <patternFill>
          <bgColor rgb="FFDDF4D0"/>
        </patternFill>
      </fill>
    </dxf>
    <dxf>
      <fill>
        <patternFill>
          <bgColor rgb="FFCBE0BF"/>
        </patternFill>
      </fill>
    </dxf>
    <dxf>
      <fill>
        <patternFill>
          <bgColor rgb="FFE2E2E2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ill>
        <patternFill>
          <bgColor rgb="FFDDF4D0"/>
        </patternFill>
      </fill>
    </dxf>
    <dxf>
      <fill>
        <patternFill>
          <bgColor rgb="FFCBE0BF"/>
        </patternFill>
      </fill>
    </dxf>
    <dxf>
      <fill>
        <patternFill>
          <bgColor rgb="FFE2E2E2"/>
        </patternFill>
      </fill>
    </dxf>
    <dxf>
      <fill>
        <patternFill>
          <bgColor rgb="FFDDF4D0"/>
        </patternFill>
      </fill>
    </dxf>
    <dxf>
      <fill>
        <patternFill>
          <bgColor rgb="FFCBE0BF"/>
        </patternFill>
      </fill>
    </dxf>
    <dxf>
      <fill>
        <patternFill>
          <bgColor rgb="FFE2E2E2"/>
        </patternFill>
      </fill>
    </dxf>
    <dxf>
      <fill>
        <patternFill>
          <bgColor rgb="FFDDF4D0"/>
        </patternFill>
      </fill>
    </dxf>
    <dxf>
      <fill>
        <patternFill>
          <bgColor rgb="FFCBE0BF"/>
        </patternFill>
      </fill>
    </dxf>
    <dxf>
      <fill>
        <patternFill>
          <bgColor rgb="FFE2E2E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CBE0BF"/>
        </patternFill>
      </fill>
    </dxf>
    <dxf>
      <fill>
        <patternFill>
          <bgColor rgb="FFE2E2E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CBE0BF"/>
        </patternFill>
      </fill>
    </dxf>
    <dxf>
      <fill>
        <patternFill>
          <bgColor rgb="FFE2E2E2"/>
        </patternFill>
      </fill>
    </dxf>
    <dxf>
      <fill>
        <patternFill>
          <bgColor rgb="FFDDF4D0"/>
        </patternFill>
      </fill>
    </dxf>
    <dxf>
      <fill>
        <patternFill>
          <bgColor rgb="FFCBE0BF"/>
        </patternFill>
      </fill>
    </dxf>
    <dxf>
      <fill>
        <patternFill>
          <bgColor rgb="FFE2E2E2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DDF4D0"/>
        </patternFill>
      </fill>
    </dxf>
    <dxf>
      <fill>
        <patternFill>
          <bgColor rgb="FFCBE0BF"/>
        </patternFill>
      </fill>
    </dxf>
    <dxf>
      <fill>
        <patternFill>
          <bgColor rgb="FFE2E2E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CBE0BF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DDF4D0"/>
        </patternFill>
      </fill>
    </dxf>
    <dxf>
      <fill>
        <patternFill>
          <bgColor rgb="FFCBE0BF"/>
        </patternFill>
      </fill>
    </dxf>
    <dxf>
      <fill>
        <patternFill>
          <bgColor rgb="FFE2E2E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DDF4D0"/>
        </patternFill>
      </fill>
    </dxf>
    <dxf>
      <fill>
        <patternFill>
          <bgColor rgb="FFCBE0BF"/>
        </patternFill>
      </fill>
    </dxf>
    <dxf>
      <fill>
        <patternFill>
          <bgColor rgb="FFE2E2E2"/>
        </patternFill>
      </fill>
    </dxf>
    <dxf>
      <fill>
        <patternFill>
          <bgColor rgb="FF00B050"/>
        </patternFill>
      </fill>
    </dxf>
    <dxf>
      <fill>
        <patternFill>
          <bgColor rgb="FFDDF4D0"/>
        </patternFill>
      </fill>
    </dxf>
    <dxf>
      <fill>
        <patternFill>
          <bgColor rgb="FFCBE0BF"/>
        </patternFill>
      </fill>
    </dxf>
    <dxf>
      <fill>
        <patternFill>
          <bgColor rgb="FFE2E2E2"/>
        </patternFill>
      </fill>
    </dxf>
    <dxf>
      <fill>
        <patternFill>
          <bgColor rgb="FFDDF4D0"/>
        </patternFill>
      </fill>
    </dxf>
    <dxf>
      <fill>
        <patternFill>
          <bgColor rgb="FFCBE0BF"/>
        </patternFill>
      </fill>
    </dxf>
    <dxf>
      <fill>
        <patternFill>
          <bgColor rgb="FFE2E2E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CBE0BF"/>
        </patternFill>
      </fill>
    </dxf>
    <dxf>
      <fill>
        <patternFill>
          <bgColor rgb="FFE2E2E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CBE0BF"/>
        </patternFill>
      </fill>
    </dxf>
    <dxf>
      <fill>
        <patternFill>
          <bgColor rgb="FFE2E2E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CBE0BF"/>
        </patternFill>
      </fill>
    </dxf>
    <dxf>
      <fill>
        <patternFill>
          <bgColor rgb="FFE2E2E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CBE0BF"/>
        </patternFill>
      </fill>
    </dxf>
    <dxf>
      <fill>
        <patternFill>
          <bgColor rgb="FFE2E2E2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DDF4D0"/>
        </patternFill>
      </fill>
    </dxf>
    <dxf>
      <fill>
        <patternFill>
          <bgColor rgb="FFCBE0BF"/>
        </patternFill>
      </fill>
    </dxf>
    <dxf>
      <fill>
        <patternFill>
          <bgColor rgb="FFE2E2E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BE0BF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DDF4D0"/>
        </patternFill>
      </fill>
    </dxf>
    <dxf>
      <fill>
        <patternFill>
          <bgColor rgb="FFCBE0BF"/>
        </patternFill>
      </fill>
    </dxf>
    <dxf>
      <fill>
        <patternFill>
          <bgColor rgb="FFE2E2E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CBE0BF"/>
        </patternFill>
      </fill>
    </dxf>
    <dxf>
      <fill>
        <patternFill>
          <bgColor rgb="FFE2E2E2"/>
        </patternFill>
      </fill>
    </dxf>
    <dxf>
      <fill>
        <patternFill>
          <bgColor rgb="FFDDF4D0"/>
        </patternFill>
      </fill>
    </dxf>
    <dxf>
      <fill>
        <patternFill>
          <bgColor rgb="FFCBE0BF"/>
        </patternFill>
      </fill>
    </dxf>
    <dxf>
      <fill>
        <patternFill>
          <bgColor rgb="FFE2E2E2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DDF4D0"/>
        </patternFill>
      </fill>
    </dxf>
    <dxf>
      <fill>
        <patternFill>
          <bgColor rgb="FFCBE0BF"/>
        </patternFill>
      </fill>
    </dxf>
    <dxf>
      <fill>
        <patternFill>
          <bgColor rgb="FFE2E2E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CBE0BF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DDF4D0"/>
        </patternFill>
      </fill>
    </dxf>
    <dxf>
      <fill>
        <patternFill>
          <bgColor rgb="FFCBE0BF"/>
        </patternFill>
      </fill>
    </dxf>
    <dxf>
      <fill>
        <patternFill>
          <bgColor rgb="FFE2E2E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CBE0BF"/>
        </patternFill>
      </fill>
    </dxf>
    <dxf>
      <fill>
        <patternFill>
          <bgColor rgb="FFE2E2E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CBE0BF"/>
        </patternFill>
      </fill>
    </dxf>
    <dxf>
      <fill>
        <patternFill>
          <bgColor rgb="FFE2E2E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rgb="FFCBE0BF"/>
        </patternFill>
      </fill>
    </dxf>
    <dxf>
      <fill>
        <patternFill>
          <bgColor rgb="FFCBE0BF"/>
        </patternFill>
      </fill>
    </dxf>
    <dxf>
      <fill>
        <patternFill>
          <bgColor rgb="FFCBE0BF"/>
        </patternFill>
      </fill>
    </dxf>
    <dxf>
      <fill>
        <patternFill>
          <bgColor rgb="FFCBE0BF"/>
        </patternFill>
      </fill>
    </dxf>
    <dxf>
      <fill>
        <patternFill>
          <bgColor rgb="FFCBE0BF"/>
        </patternFill>
      </fill>
    </dxf>
    <dxf>
      <fill>
        <patternFill>
          <bgColor rgb="FFCBE0BF"/>
        </patternFill>
      </fill>
    </dxf>
    <dxf>
      <fill>
        <patternFill>
          <bgColor rgb="FFCBE0BF"/>
        </patternFill>
      </fill>
    </dxf>
    <dxf>
      <fill>
        <patternFill>
          <bgColor rgb="FFCBE0BF"/>
        </patternFill>
      </fill>
    </dxf>
    <dxf>
      <fill>
        <patternFill>
          <bgColor rgb="FFCBE0BF"/>
        </patternFill>
      </fill>
    </dxf>
    <dxf>
      <fill>
        <patternFill>
          <bgColor rgb="FFCBE0BF"/>
        </patternFill>
      </fill>
    </dxf>
    <dxf>
      <fill>
        <patternFill>
          <bgColor rgb="FFCBE0BF"/>
        </patternFill>
      </fill>
    </dxf>
    <dxf>
      <fill>
        <patternFill>
          <bgColor rgb="FFCBE0BF"/>
        </patternFill>
      </fill>
    </dxf>
    <dxf>
      <fill>
        <patternFill>
          <bgColor rgb="FFCBE0BF"/>
        </patternFill>
      </fill>
    </dxf>
    <dxf>
      <fill>
        <patternFill>
          <bgColor rgb="FFCBE0BF"/>
        </patternFill>
      </fill>
    </dxf>
    <dxf>
      <fill>
        <patternFill>
          <bgColor rgb="FFCBE0BF"/>
        </patternFill>
      </fill>
    </dxf>
    <dxf>
      <fill>
        <patternFill>
          <bgColor rgb="FFCBE0BF"/>
        </patternFill>
      </fill>
    </dxf>
    <dxf>
      <fill>
        <patternFill>
          <bgColor rgb="FFCBE0BF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DDF4D0"/>
        </patternFill>
      </fill>
    </dxf>
    <dxf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CBE0BF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ill>
        <patternFill>
          <bgColor rgb="FFCBE0BF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BE0BF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BE0BF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BE0BF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BE0BF"/>
        </patternFill>
      </fill>
    </dxf>
    <dxf>
      <fill>
        <patternFill>
          <bgColor rgb="FFCBE0BF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ill>
        <patternFill>
          <bgColor rgb="FF00B050"/>
        </patternFill>
      </fill>
    </dxf>
    <dxf>
      <fill>
        <patternFill>
          <bgColor rgb="FFDDF4D0"/>
        </patternFill>
      </fill>
    </dxf>
    <dxf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ill>
        <patternFill>
          <bgColor rgb="FFCBE0BF"/>
        </patternFill>
      </fill>
    </dxf>
    <dxf>
      <fill>
        <patternFill>
          <bgColor rgb="FFCBE0BF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DDF4D0"/>
        </patternFill>
      </fill>
    </dxf>
    <dxf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CBE0BF"/>
        </patternFill>
      </fill>
    </dxf>
    <dxf>
      <fill>
        <patternFill>
          <bgColor rgb="FFE2E2E2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DDF4D0"/>
        </patternFill>
      </fill>
    </dxf>
    <dxf>
      <fill>
        <patternFill>
          <bgColor rgb="FFCBE0BF"/>
        </patternFill>
      </fill>
    </dxf>
    <dxf>
      <fill>
        <patternFill>
          <bgColor rgb="FFE2E2E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ill>
        <patternFill>
          <bgColor rgb="FFDDF4D0"/>
        </patternFill>
      </fill>
    </dxf>
    <dxf>
      <fill>
        <patternFill>
          <bgColor rgb="FFCBE0BF"/>
        </patternFill>
      </fill>
    </dxf>
    <dxf>
      <fill>
        <patternFill>
          <bgColor rgb="FFE2E2E2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DDF4D0"/>
        </patternFill>
      </fill>
    </dxf>
    <dxf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CBE0BF"/>
        </patternFill>
      </fill>
    </dxf>
    <dxf>
      <fill>
        <patternFill>
          <bgColor rgb="FFE2E2E2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ill>
        <patternFill>
          <bgColor rgb="FFDDF4D0"/>
        </patternFill>
      </fill>
    </dxf>
    <dxf>
      <fill>
        <patternFill>
          <bgColor rgb="FFCBE0BF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ill>
        <patternFill>
          <bgColor rgb="FFDDF4D0"/>
        </patternFill>
      </fill>
    </dxf>
    <dxf>
      <fill>
        <patternFill>
          <bgColor rgb="FFCBE0BF"/>
        </patternFill>
      </fill>
    </dxf>
    <dxf>
      <fill>
        <patternFill>
          <bgColor rgb="FFE2E2E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ill>
        <patternFill>
          <bgColor rgb="FFDDF4D0"/>
        </patternFill>
      </fill>
    </dxf>
    <dxf>
      <fill>
        <patternFill>
          <bgColor rgb="FFCBE0BF"/>
        </patternFill>
      </fill>
    </dxf>
    <dxf>
      <fill>
        <patternFill>
          <bgColor rgb="FFE2E2E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CBE0BF"/>
        </patternFill>
      </fill>
    </dxf>
    <dxf>
      <fill>
        <patternFill>
          <bgColor rgb="FFE2E2E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ill>
        <patternFill>
          <bgColor rgb="FFDDF4D0"/>
        </patternFill>
      </fill>
    </dxf>
    <dxf>
      <fill>
        <patternFill>
          <bgColor rgb="FFCBE0BF"/>
        </patternFill>
      </fill>
    </dxf>
    <dxf>
      <fill>
        <patternFill>
          <bgColor rgb="FFE2E2E2"/>
        </patternFill>
      </fill>
    </dxf>
    <dxf>
      <fill>
        <patternFill>
          <bgColor rgb="FFDDF4D0"/>
        </patternFill>
      </fill>
    </dxf>
    <dxf>
      <fill>
        <patternFill>
          <bgColor rgb="FFCBE0BF"/>
        </patternFill>
      </fill>
    </dxf>
    <dxf>
      <fill>
        <patternFill>
          <bgColor rgb="FFE2E2E2"/>
        </patternFill>
      </fill>
    </dxf>
    <dxf>
      <fill>
        <patternFill>
          <bgColor rgb="FFDDF4D0"/>
        </patternFill>
      </fill>
    </dxf>
    <dxf>
      <fill>
        <patternFill>
          <bgColor rgb="FFCBE0BF"/>
        </patternFill>
      </fill>
    </dxf>
    <dxf>
      <fill>
        <patternFill>
          <bgColor rgb="FFE2E2E2"/>
        </patternFill>
      </fill>
    </dxf>
    <dxf>
      <fill>
        <patternFill>
          <bgColor rgb="FFDDF4D0"/>
        </patternFill>
      </fill>
    </dxf>
    <dxf>
      <fill>
        <patternFill>
          <bgColor rgb="FFCBE0BF"/>
        </patternFill>
      </fill>
    </dxf>
    <dxf>
      <fill>
        <patternFill>
          <bgColor rgb="FFE2E2E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CBE0BF"/>
        </patternFill>
      </fill>
    </dxf>
    <dxf>
      <fill>
        <patternFill>
          <bgColor rgb="FFE2E2E2"/>
        </patternFill>
      </fill>
    </dxf>
    <dxf>
      <fill>
        <patternFill>
          <bgColor rgb="FFDDF4D0"/>
        </patternFill>
      </fill>
    </dxf>
    <dxf>
      <fill>
        <patternFill>
          <bgColor rgb="FFCBE0BF"/>
        </patternFill>
      </fill>
    </dxf>
    <dxf>
      <fill>
        <patternFill>
          <bgColor rgb="FFE2E2E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CBE0BF"/>
        </patternFill>
      </fill>
    </dxf>
    <dxf>
      <fill>
        <patternFill>
          <bgColor rgb="FFE2E2E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CBE0BF"/>
        </patternFill>
      </fill>
    </dxf>
    <dxf>
      <fill>
        <patternFill>
          <bgColor rgb="FFE2E2E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CBE0BF"/>
        </patternFill>
      </fill>
    </dxf>
    <dxf>
      <fill>
        <patternFill>
          <bgColor rgb="FFE2E2E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CBE0BF"/>
        </patternFill>
      </fill>
    </dxf>
    <dxf>
      <fill>
        <patternFill>
          <bgColor rgb="FFE2E2E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CBE0BF"/>
        </patternFill>
      </fill>
    </dxf>
    <dxf>
      <fill>
        <patternFill>
          <bgColor rgb="FFE2E2E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CBE0BF"/>
        </patternFill>
      </fill>
    </dxf>
    <dxf>
      <fill>
        <patternFill>
          <bgColor rgb="FFE2E2E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CBE0BF"/>
        </patternFill>
      </fill>
    </dxf>
    <dxf>
      <fill>
        <patternFill>
          <bgColor rgb="FFE2E2E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CBE0BF"/>
        </patternFill>
      </fill>
    </dxf>
    <dxf>
      <fill>
        <patternFill>
          <bgColor rgb="FFE2E2E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DDF4D0"/>
        </patternFill>
      </fill>
    </dxf>
    <dxf>
      <fill>
        <patternFill>
          <bgColor rgb="FFCBE0BF"/>
        </patternFill>
      </fill>
    </dxf>
    <dxf>
      <fill>
        <patternFill>
          <bgColor rgb="FFE2E2E2"/>
        </patternFill>
      </fill>
    </dxf>
    <dxf>
      <fill>
        <patternFill>
          <bgColor rgb="FFDDF4D0"/>
        </patternFill>
      </fill>
    </dxf>
    <dxf>
      <fill>
        <patternFill>
          <bgColor rgb="FFCBE0BF"/>
        </patternFill>
      </fill>
    </dxf>
    <dxf>
      <fill>
        <patternFill>
          <bgColor rgb="FFE2E2E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DDF4D0"/>
        </patternFill>
      </fill>
    </dxf>
    <dxf>
      <fill>
        <patternFill>
          <bgColor rgb="FFCBE0BF"/>
        </patternFill>
      </fill>
    </dxf>
    <dxf>
      <fill>
        <patternFill>
          <bgColor rgb="FFE2E2E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DDF4D0"/>
        </patternFill>
      </fill>
    </dxf>
    <dxf>
      <fill>
        <patternFill>
          <bgColor rgb="FFCBE0BF"/>
        </patternFill>
      </fill>
    </dxf>
    <dxf>
      <fill>
        <patternFill>
          <bgColor rgb="FFE2E2E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ill>
        <patternFill>
          <bgColor rgb="FFDDF4D0"/>
        </patternFill>
      </fill>
    </dxf>
    <dxf>
      <fill>
        <patternFill>
          <bgColor rgb="FFCBE0BF"/>
        </patternFill>
      </fill>
    </dxf>
    <dxf>
      <fill>
        <patternFill>
          <bgColor rgb="FFE2E2E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ill>
        <patternFill>
          <bgColor rgb="FFDDF4D0"/>
        </patternFill>
      </fill>
    </dxf>
    <dxf>
      <fill>
        <patternFill>
          <bgColor rgb="FFCBE0BF"/>
        </patternFill>
      </fill>
    </dxf>
    <dxf>
      <fill>
        <patternFill>
          <bgColor rgb="FFE2E2E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ill>
        <patternFill>
          <bgColor rgb="FFDDF4D0"/>
        </patternFill>
      </fill>
    </dxf>
    <dxf>
      <fill>
        <patternFill>
          <bgColor rgb="FFCBE0BF"/>
        </patternFill>
      </fill>
    </dxf>
    <dxf>
      <fill>
        <patternFill>
          <bgColor rgb="FFE2E2E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CBE0BF"/>
        </patternFill>
      </fill>
    </dxf>
    <dxf>
      <fill>
        <patternFill>
          <bgColor rgb="FFE2E2E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CBE0BF"/>
        </patternFill>
      </fill>
    </dxf>
    <dxf>
      <fill>
        <patternFill>
          <bgColor rgb="FFE2E2E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DDF4D0"/>
        </patternFill>
      </fill>
    </dxf>
    <dxf>
      <fill>
        <patternFill>
          <bgColor rgb="FFCBE0BF"/>
        </patternFill>
      </fill>
    </dxf>
    <dxf>
      <fill>
        <patternFill>
          <bgColor rgb="FFE2E2E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DDF4D0"/>
        </patternFill>
      </fill>
    </dxf>
    <dxf>
      <fill>
        <patternFill>
          <bgColor rgb="FFCBE0BF"/>
        </patternFill>
      </fill>
    </dxf>
    <dxf>
      <fill>
        <patternFill>
          <bgColor rgb="FFE2E2E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DDF4D0"/>
        </patternFill>
      </fill>
    </dxf>
    <dxf>
      <fill>
        <patternFill>
          <bgColor rgb="FFCBE0BF"/>
        </patternFill>
      </fill>
    </dxf>
    <dxf>
      <fill>
        <patternFill>
          <bgColor rgb="FFE2E2E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CBE0BF"/>
        </patternFill>
      </fill>
    </dxf>
    <dxf>
      <fill>
        <patternFill>
          <bgColor rgb="FFE2E2E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ill>
        <patternFill>
          <bgColor rgb="FFDDF4D0"/>
        </patternFill>
      </fill>
    </dxf>
    <dxf>
      <fill>
        <patternFill>
          <bgColor rgb="FFCBE0BF"/>
        </patternFill>
      </fill>
    </dxf>
    <dxf>
      <fill>
        <patternFill>
          <bgColor rgb="FFE2E2E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ill>
        <patternFill>
          <bgColor rgb="FFDDF4D0"/>
        </patternFill>
      </fill>
    </dxf>
    <dxf>
      <fill>
        <patternFill>
          <bgColor rgb="FFCBE0BF"/>
        </patternFill>
      </fill>
    </dxf>
    <dxf>
      <fill>
        <patternFill>
          <bgColor rgb="FFE2E2E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ill>
        <patternFill>
          <bgColor rgb="FFDDF4D0"/>
        </patternFill>
      </fill>
    </dxf>
    <dxf>
      <fill>
        <patternFill>
          <bgColor rgb="FFCBE0BF"/>
        </patternFill>
      </fill>
    </dxf>
    <dxf>
      <fill>
        <patternFill>
          <bgColor rgb="FFE2E2E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ill>
        <patternFill>
          <bgColor rgb="FFDDF4D0"/>
        </patternFill>
      </fill>
    </dxf>
    <dxf>
      <fill>
        <patternFill>
          <bgColor rgb="FFCBE0BF"/>
        </patternFill>
      </fill>
    </dxf>
    <dxf>
      <fill>
        <patternFill>
          <bgColor rgb="FFE2E2E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ill>
        <patternFill>
          <bgColor rgb="FFDDF4D0"/>
        </patternFill>
      </fill>
    </dxf>
    <dxf>
      <fill>
        <patternFill>
          <bgColor rgb="FFCBE0BF"/>
        </patternFill>
      </fill>
    </dxf>
    <dxf>
      <fill>
        <patternFill>
          <bgColor rgb="FFE2E2E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ill>
        <patternFill>
          <bgColor rgb="FFDDF4D0"/>
        </patternFill>
      </fill>
    </dxf>
    <dxf>
      <fill>
        <patternFill>
          <bgColor rgb="FFCBE0BF"/>
        </patternFill>
      </fill>
    </dxf>
    <dxf>
      <fill>
        <patternFill>
          <bgColor rgb="FFE2E2E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ill>
        <patternFill>
          <bgColor rgb="FFDDF4D0"/>
        </patternFill>
      </fill>
    </dxf>
    <dxf>
      <fill>
        <patternFill>
          <bgColor rgb="FFCBE0BF"/>
        </patternFill>
      </fill>
    </dxf>
    <dxf>
      <fill>
        <patternFill>
          <bgColor rgb="FFE2E2E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CBE0BF"/>
        </patternFill>
      </fill>
    </dxf>
    <dxf>
      <fill>
        <patternFill>
          <bgColor rgb="FFE2E2E2"/>
        </patternFill>
      </fill>
    </dxf>
    <dxf>
      <fill>
        <patternFill>
          <bgColor rgb="FFDDF4D0"/>
        </patternFill>
      </fill>
    </dxf>
    <dxf>
      <fill>
        <patternFill>
          <bgColor rgb="FFCBE0BF"/>
        </patternFill>
      </fill>
    </dxf>
    <dxf>
      <fill>
        <patternFill>
          <bgColor rgb="FFE2E2E2"/>
        </patternFill>
      </fill>
    </dxf>
    <dxf>
      <fill>
        <patternFill>
          <bgColor rgb="FFDDF4D0"/>
        </patternFill>
      </fill>
    </dxf>
    <dxf>
      <fill>
        <patternFill>
          <bgColor rgb="FFCBE0BF"/>
        </patternFill>
      </fill>
    </dxf>
    <dxf>
      <fill>
        <patternFill>
          <bgColor rgb="FFE2E2E2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00B050"/>
        </patternFill>
      </fill>
    </dxf>
    <dxf>
      <fill>
        <patternFill>
          <bgColor rgb="FFDDF4D0"/>
        </patternFill>
      </fill>
    </dxf>
    <dxf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ill>
        <patternFill>
          <bgColor rgb="FFDDF4D0"/>
        </patternFill>
      </fill>
    </dxf>
    <dxf>
      <fill>
        <patternFill>
          <bgColor rgb="FFCBE0BF"/>
        </patternFill>
      </fill>
    </dxf>
    <dxf>
      <fill>
        <patternFill>
          <bgColor rgb="FFE2E2E2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ill>
        <patternFill>
          <bgColor rgb="FFDDF4D0"/>
        </patternFill>
      </fill>
    </dxf>
    <dxf>
      <fill>
        <patternFill>
          <bgColor rgb="FFCBE0BF"/>
        </patternFill>
      </fill>
    </dxf>
    <dxf>
      <fill>
        <patternFill>
          <bgColor rgb="FFE2E2E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CBE0BF"/>
        </patternFill>
      </fill>
    </dxf>
    <dxf>
      <fill>
        <patternFill>
          <bgColor rgb="FFE2E2E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ill>
        <patternFill>
          <bgColor rgb="FFDDF4D0"/>
        </patternFill>
      </fill>
    </dxf>
    <dxf>
      <fill>
        <patternFill>
          <bgColor rgb="FFCBE0BF"/>
        </patternFill>
      </fill>
    </dxf>
    <dxf>
      <fill>
        <patternFill>
          <bgColor rgb="FFE2E2E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ill>
        <patternFill>
          <bgColor rgb="FFDDF4D0"/>
        </patternFill>
      </fill>
    </dxf>
    <dxf>
      <fill>
        <patternFill>
          <bgColor rgb="FFCBE0BF"/>
        </patternFill>
      </fill>
    </dxf>
    <dxf>
      <fill>
        <patternFill>
          <bgColor rgb="FFE2E2E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ill>
        <patternFill>
          <bgColor rgb="FFDDF4D0"/>
        </patternFill>
      </fill>
    </dxf>
    <dxf>
      <fill>
        <patternFill>
          <bgColor rgb="FFCBE0BF"/>
        </patternFill>
      </fill>
    </dxf>
    <dxf>
      <fill>
        <patternFill>
          <bgColor rgb="FFE2E2E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ill>
        <patternFill>
          <bgColor rgb="FFDDF4D0"/>
        </patternFill>
      </fill>
    </dxf>
    <dxf>
      <fill>
        <patternFill>
          <bgColor rgb="FFCBE0BF"/>
        </patternFill>
      </fill>
    </dxf>
    <dxf>
      <fill>
        <patternFill>
          <bgColor rgb="FFE2E2E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CBE0BF"/>
        </patternFill>
      </fill>
    </dxf>
    <dxf>
      <fill>
        <patternFill>
          <bgColor rgb="FFE2E2E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ill>
        <patternFill>
          <bgColor rgb="FFDDF4D0"/>
        </patternFill>
      </fill>
    </dxf>
    <dxf>
      <fill>
        <patternFill>
          <bgColor rgb="FFCBE0BF"/>
        </patternFill>
      </fill>
    </dxf>
    <dxf>
      <fill>
        <patternFill>
          <bgColor rgb="FFE2E2E2"/>
        </patternFill>
      </fill>
    </dxf>
    <dxf>
      <fill>
        <patternFill>
          <bgColor rgb="FFDDF4D0"/>
        </patternFill>
      </fill>
    </dxf>
    <dxf>
      <fill>
        <patternFill>
          <bgColor rgb="FFCBE0BF"/>
        </patternFill>
      </fill>
    </dxf>
    <dxf>
      <fill>
        <patternFill>
          <bgColor rgb="FFE2E2E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BE0BF"/>
        </patternFill>
      </fill>
    </dxf>
    <dxf>
      <fill>
        <patternFill>
          <bgColor rgb="FFCBE0BF"/>
        </patternFill>
      </fill>
    </dxf>
    <dxf>
      <fill>
        <patternFill>
          <bgColor rgb="FFCBE0BF"/>
        </patternFill>
      </fill>
    </dxf>
    <dxf>
      <fill>
        <patternFill>
          <bgColor rgb="FFCBE0BF"/>
        </patternFill>
      </fill>
    </dxf>
    <dxf>
      <fill>
        <patternFill>
          <bgColor rgb="FFCBE0BF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CBE0BF"/>
        </patternFill>
      </fill>
    </dxf>
    <dxf>
      <fill>
        <patternFill>
          <bgColor rgb="FFE2E2E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ill>
        <patternFill>
          <bgColor rgb="FFDDF4D0"/>
        </patternFill>
      </fill>
    </dxf>
    <dxf>
      <fill>
        <patternFill>
          <bgColor rgb="FFCBE0BF"/>
        </patternFill>
      </fill>
    </dxf>
    <dxf>
      <fill>
        <patternFill>
          <bgColor rgb="FFE2E2E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CBE0BF"/>
        </patternFill>
      </fill>
    </dxf>
    <dxf>
      <fill>
        <patternFill>
          <bgColor rgb="FFE2E2E2"/>
        </patternFill>
      </fill>
    </dxf>
    <dxf>
      <fill>
        <patternFill>
          <bgColor rgb="FFDDF4D0"/>
        </patternFill>
      </fill>
    </dxf>
    <dxf>
      <fill>
        <patternFill>
          <bgColor rgb="FFCBE0BF"/>
        </patternFill>
      </fill>
    </dxf>
    <dxf>
      <fill>
        <patternFill>
          <bgColor rgb="FFE2E2E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CBE0BF"/>
        </patternFill>
      </fill>
    </dxf>
    <dxf>
      <fill>
        <patternFill>
          <bgColor rgb="FFE2E2E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CBE0BF"/>
        </patternFill>
      </fill>
    </dxf>
    <dxf>
      <fill>
        <patternFill>
          <bgColor rgb="FFE2E2E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ill>
        <patternFill>
          <bgColor rgb="FFDDF4D0"/>
        </patternFill>
      </fill>
    </dxf>
    <dxf>
      <fill>
        <patternFill>
          <bgColor rgb="FFCBE0BF"/>
        </patternFill>
      </fill>
    </dxf>
    <dxf>
      <fill>
        <patternFill>
          <bgColor rgb="FFE2E2E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CBE0BF"/>
        </patternFill>
      </fill>
    </dxf>
    <dxf>
      <fill>
        <patternFill>
          <bgColor rgb="FFE2E2E2"/>
        </patternFill>
      </fill>
    </dxf>
  </dxfs>
  <tableStyles count="0" defaultTableStyle="TableStyleMedium9" defaultPivotStyle="PivotStyleMedium4"/>
  <colors>
    <mruColors>
      <color rgb="FFDDF4D0"/>
      <color rgb="FFCBE0BF"/>
      <color rgb="FFE2E2E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j.hill@keele.ac.uk" TargetMode="Externa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hyperlink" Target="mailto:rosalind.smyth@ucl.ac.uk" TargetMode="External"/><Relationship Id="rId2" Type="http://schemas.openxmlformats.org/officeDocument/2006/relationships/hyperlink" Target="mailto:charles.wolfe@kcl.ac.uk" TargetMode="External"/><Relationship Id="rId1" Type="http://schemas.openxmlformats.org/officeDocument/2006/relationships/hyperlink" Target="mailto:clwatkins@uclan.ac.uk" TargetMode="External"/><Relationship Id="rId6" Type="http://schemas.openxmlformats.org/officeDocument/2006/relationships/hyperlink" Target="mailto:a.forster@leeds.ac.uk" TargetMode="External"/><Relationship Id="rId5" Type="http://schemas.openxmlformats.org/officeDocument/2006/relationships/hyperlink" Target="mailto:s.heller@sheffield.ac.uk" TargetMode="External"/><Relationship Id="rId4" Type="http://schemas.openxmlformats.org/officeDocument/2006/relationships/hyperlink" Target="mailto:d.j.challis@manchester.ac.uk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hyperlink" Target="mailto:s.p.singh@warwick.ac.uk" TargetMode="External"/><Relationship Id="rId2" Type="http://schemas.openxmlformats.org/officeDocument/2006/relationships/hyperlink" Target="mailto:cfd@liv.ac.uk" TargetMode="External"/><Relationship Id="rId1" Type="http://schemas.openxmlformats.org/officeDocument/2006/relationships/hyperlink" Target="mailto:d.j.gunnell@bristol.ac.uk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Lis.Cordingley@manchester.ac.uk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hyperlink" Target="mailto:a.forster@leeds.ac.uk" TargetMode="External"/><Relationship Id="rId1" Type="http://schemas.openxmlformats.org/officeDocument/2006/relationships/hyperlink" Target="mailto:j.michaels@sheffield.ac.uk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mailto:r.viner@ucl.ac.uk" TargetMode="External"/><Relationship Id="rId2" Type="http://schemas.openxmlformats.org/officeDocument/2006/relationships/hyperlink" Target="mailto:paolo.deluca@kcl.ac.uk" TargetMode="External"/><Relationship Id="rId1" Type="http://schemas.openxmlformats.org/officeDocument/2006/relationships/hyperlink" Target="mailto:fiona.p.gaughran@kcl.ac.uk" TargetMode="External"/><Relationship Id="rId6" Type="http://schemas.openxmlformats.org/officeDocument/2006/relationships/hyperlink" Target="mailto:a.hayward@warwick.ac.uk" TargetMode="External"/><Relationship Id="rId5" Type="http://schemas.openxmlformats.org/officeDocument/2006/relationships/hyperlink" Target="mailto:ian.chetter@hey.nhs.uk" TargetMode="External"/><Relationship Id="rId4" Type="http://schemas.openxmlformats.org/officeDocument/2006/relationships/hyperlink" Target="mailto:r.foy@leeds.ac.uk" TargetMode="Externa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mailto:lelia.duley@nottingham.ac.uk" TargetMode="External"/><Relationship Id="rId3" Type="http://schemas.openxmlformats.org/officeDocument/2006/relationships/hyperlink" Target="mailto:nsiriwardena@lincoln.ac.uk" TargetMode="External"/><Relationship Id="rId7" Type="http://schemas.openxmlformats.org/officeDocument/2006/relationships/hyperlink" Target="mailto:h.killaspy@ucl.ac.uk" TargetMode="External"/><Relationship Id="rId2" Type="http://schemas.openxmlformats.org/officeDocument/2006/relationships/hyperlink" Target="mailto:d.osborn@ucl.ac.uk" TargetMode="External"/><Relationship Id="rId1" Type="http://schemas.openxmlformats.org/officeDocument/2006/relationships/hyperlink" Target="mailto:s.johnson@ucl.ac.uk" TargetMode="External"/><Relationship Id="rId6" Type="http://schemas.openxmlformats.org/officeDocument/2006/relationships/hyperlink" Target="mailto:n.modi@imperial.ac.uk" TargetMode="External"/><Relationship Id="rId5" Type="http://schemas.openxmlformats.org/officeDocument/2006/relationships/hyperlink" Target="mailto:bundredn@manchester.ac.uk" TargetMode="External"/><Relationship Id="rId10" Type="http://schemas.openxmlformats.org/officeDocument/2006/relationships/hyperlink" Target="mailto:larisa.duffy@ucl.ac.uk" TargetMode="External"/><Relationship Id="rId4" Type="http://schemas.openxmlformats.org/officeDocument/2006/relationships/hyperlink" Target="mailto:allan.colver@ncl.ac.uk" TargetMode="External"/><Relationship Id="rId9" Type="http://schemas.openxmlformats.org/officeDocument/2006/relationships/hyperlink" Target="mailto:karina.lovell@manchester.ac.uk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mailto:elizabeth.murray@ucl.ac.uk" TargetMode="External"/><Relationship Id="rId2" Type="http://schemas.openxmlformats.org/officeDocument/2006/relationships/hyperlink" Target="mailto:p.j.selby@leeds.ac.uk" TargetMode="External"/><Relationship Id="rId1" Type="http://schemas.openxmlformats.org/officeDocument/2006/relationships/hyperlink" Target="mailto:declan.murphy@kcl.ac.uk" TargetMode="External"/><Relationship Id="rId4" Type="http://schemas.openxmlformats.org/officeDocument/2006/relationships/hyperlink" Target="mailto:til.wykes@kcl.ac.uk" TargetMode="Externa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mailto:r.raine@ucl.ac.uk" TargetMode="External"/><Relationship Id="rId13" Type="http://schemas.openxmlformats.org/officeDocument/2006/relationships/hyperlink" Target="mailto:elspeth.a.guthrie@manchester.ac.uk" TargetMode="External"/><Relationship Id="rId3" Type="http://schemas.openxmlformats.org/officeDocument/2006/relationships/hyperlink" Target="mailto:hugh.macpherson@york.ac.uk" TargetMode="External"/><Relationship Id="rId7" Type="http://schemas.openxmlformats.org/officeDocument/2006/relationships/hyperlink" Target="mailto:h.killaspy@ucl.ac.uk" TargetMode="External"/><Relationship Id="rId12" Type="http://schemas.openxmlformats.org/officeDocument/2006/relationships/hyperlink" Target="mailto:E.D.Moniz-Cook@hull.ac.uk" TargetMode="External"/><Relationship Id="rId2" Type="http://schemas.openxmlformats.org/officeDocument/2006/relationships/hyperlink" Target="mailto:lg48@leicester.ac.uk" TargetMode="External"/><Relationship Id="rId1" Type="http://schemas.openxmlformats.org/officeDocument/2006/relationships/hyperlink" Target="mailto:c.salisbury@bristol.ac.uk" TargetMode="External"/><Relationship Id="rId6" Type="http://schemas.openxmlformats.org/officeDocument/2006/relationships/hyperlink" Target="mailto:s.priebe@qmul.ac.uk" TargetMode="External"/><Relationship Id="rId11" Type="http://schemas.openxmlformats.org/officeDocument/2006/relationships/hyperlink" Target="mailto:nigel.arden@ndorms.ox.ac.uk" TargetMode="External"/><Relationship Id="rId5" Type="http://schemas.openxmlformats.org/officeDocument/2006/relationships/hyperlink" Target="mailto:m.orrell@ucl.ac.uk" TargetMode="External"/><Relationship Id="rId10" Type="http://schemas.openxmlformats.org/officeDocument/2006/relationships/hyperlink" Target="mailto:kk22@le.ac.uk" TargetMode="External"/><Relationship Id="rId4" Type="http://schemas.openxmlformats.org/officeDocument/2006/relationships/hyperlink" Target="mailto:h.hemingway@ucl.ac.uk" TargetMode="External"/><Relationship Id="rId9" Type="http://schemas.openxmlformats.org/officeDocument/2006/relationships/hyperlink" Target="mailto:lucilla.poston@kcl.ac.uk" TargetMode="External"/><Relationship Id="rId14" Type="http://schemas.openxmlformats.org/officeDocument/2006/relationships/hyperlink" Target="mailto:ada.miltz.11@ucl.ac.uk" TargetMode="Externa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hyperlink" Target="mailto:anthony.mann@kcl.ac.uk" TargetMode="External"/><Relationship Id="rId13" Type="http://schemas.openxmlformats.org/officeDocument/2006/relationships/hyperlink" Target="mailto:nicky.cullum@manchester.ac.uk" TargetMode="External"/><Relationship Id="rId18" Type="http://schemas.openxmlformats.org/officeDocument/2006/relationships/hyperlink" Target="mailto:peter.mcculloch@nds.ox.ac.uk" TargetMode="External"/><Relationship Id="rId3" Type="http://schemas.openxmlformats.org/officeDocument/2006/relationships/hyperlink" Target="mailto:jm677@medschl.cam.ac.uk" TargetMode="External"/><Relationship Id="rId7" Type="http://schemas.openxmlformats.org/officeDocument/2006/relationships/hyperlink" Target="mailto:hywel.williams@nottingham.ac.uk" TargetMode="External"/><Relationship Id="rId12" Type="http://schemas.openxmlformats.org/officeDocument/2006/relationships/hyperlink" Target="mailto:andy.beswick@bristol.ac.uk" TargetMode="External"/><Relationship Id="rId17" Type="http://schemas.openxmlformats.org/officeDocument/2006/relationships/hyperlink" Target="mailto:kim.thomas@nottingham.ac.uk" TargetMode="External"/><Relationship Id="rId2" Type="http://schemas.openxmlformats.org/officeDocument/2006/relationships/hyperlink" Target="mailto:pbj21@cam.ac.uk" TargetMode="External"/><Relationship Id="rId16" Type="http://schemas.openxmlformats.org/officeDocument/2006/relationships/hyperlink" Target="mailto:j.w.coid@qmul.ac.uk" TargetMode="External"/><Relationship Id="rId20" Type="http://schemas.openxmlformats.org/officeDocument/2006/relationships/hyperlink" Target="mailto:tom.burns@psych.ox.ac.uk" TargetMode="External"/><Relationship Id="rId1" Type="http://schemas.openxmlformats.org/officeDocument/2006/relationships/hyperlink" Target="mailto:df63@leicester.ac.uk" TargetMode="External"/><Relationship Id="rId6" Type="http://schemas.openxmlformats.org/officeDocument/2006/relationships/hyperlink" Target="mailto:john.wright@bthft.nhs.uk" TargetMode="External"/><Relationship Id="rId11" Type="http://schemas.openxmlformats.org/officeDocument/2006/relationships/hyperlink" Target="mailto:gareth.evans@cmft.nhs.uk" TargetMode="External"/><Relationship Id="rId5" Type="http://schemas.openxmlformats.org/officeDocument/2006/relationships/hyperlink" Target="mailto:anthony.p.morrison@manchester.ac.uk" TargetMode="External"/><Relationship Id="rId15" Type="http://schemas.openxmlformats.org/officeDocument/2006/relationships/hyperlink" Target="mailto:john.wright@bthft.nhs.uk" TargetMode="External"/><Relationship Id="rId10" Type="http://schemas.openxmlformats.org/officeDocument/2006/relationships/hyperlink" Target="mailto:shilpa.patel@warwick.ac.uk" TargetMode="External"/><Relationship Id="rId19" Type="http://schemas.openxmlformats.org/officeDocument/2006/relationships/hyperlink" Target="mailto:c.s.estcourt@qmul.ac.uk" TargetMode="External"/><Relationship Id="rId4" Type="http://schemas.openxmlformats.org/officeDocument/2006/relationships/hyperlink" Target="mailto:myfanwy.morgan@kcl.ac.uk" TargetMode="External"/><Relationship Id="rId9" Type="http://schemas.openxmlformats.org/officeDocument/2006/relationships/hyperlink" Target="mailto:marian.knight@npeu.ox.ac.uk" TargetMode="External"/><Relationship Id="rId14" Type="http://schemas.openxmlformats.org/officeDocument/2006/relationships/hyperlink" Target="mailto:s.j.c.taylor@qmul.ac.uk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hyperlink" Target="mailto:Susan.Roulstone@uwe.ac.uk" TargetMode="External"/><Relationship Id="rId2" Type="http://schemas.openxmlformats.org/officeDocument/2006/relationships/hyperlink" Target="mailto:max.marshall@lancashirecare.nhs.uk" TargetMode="External"/><Relationship Id="rId1" Type="http://schemas.openxmlformats.org/officeDocument/2006/relationships/hyperlink" Target="mailto:lhthomas@uclan.ac.uk" TargetMode="External"/><Relationship Id="rId4" Type="http://schemas.openxmlformats.org/officeDocument/2006/relationships/hyperlink" Target="mailto:j.e.nixon@leeds.ac.u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autoPageBreaks="0" fitToPage="1"/>
  </sheetPr>
  <dimension ref="A1:DL18"/>
  <sheetViews>
    <sheetView zoomScale="125" zoomScaleNormal="160" workbookViewId="0">
      <pane xSplit="3" ySplit="2" topLeftCell="CO3" activePane="bottomRight" state="frozenSplit"/>
      <selection pane="topRight" activeCell="C1" sqref="C1"/>
      <selection pane="bottomLeft" activeCell="A2" sqref="A2"/>
      <selection pane="bottomRight" activeCell="A10" sqref="A10:XFD10"/>
    </sheetView>
  </sheetViews>
  <sheetFormatPr baseColWidth="10" defaultColWidth="10.5" defaultRowHeight="28" customHeight="1" x14ac:dyDescent="0.15"/>
  <cols>
    <col min="1" max="1" width="7.5" style="20" bestFit="1" customWidth="1"/>
    <col min="2" max="2" width="10.6640625" style="20" customWidth="1"/>
    <col min="3" max="3" width="17.33203125" style="14" customWidth="1"/>
    <col min="4" max="4" width="16.83203125" style="14" customWidth="1"/>
    <col min="5" max="8" width="11.6640625" style="14" customWidth="1"/>
    <col min="9" max="9" width="10.83203125" style="14" bestFit="1" customWidth="1"/>
    <col min="10" max="10" width="14.5" style="14" customWidth="1"/>
    <col min="11" max="12" width="14.1640625" style="14" customWidth="1"/>
    <col min="13" max="13" width="13.33203125" style="15" bestFit="1" customWidth="1"/>
    <col min="14" max="14" width="12.5" style="15" bestFit="1" customWidth="1"/>
    <col min="15" max="15" width="12.83203125" style="15" bestFit="1" customWidth="1"/>
    <col min="16" max="16" width="9.83203125" style="14" bestFit="1" customWidth="1"/>
    <col min="17" max="17" width="12.5" style="14" bestFit="1" customWidth="1"/>
    <col min="18" max="18" width="13.1640625" style="14" bestFit="1" customWidth="1"/>
    <col min="19" max="19" width="21.83203125" style="14" customWidth="1"/>
    <col min="20" max="20" width="26.5" style="14" customWidth="1"/>
    <col min="21" max="21" width="90.5" style="14" bestFit="1" customWidth="1"/>
    <col min="22" max="25" width="10.5" style="14"/>
    <col min="26" max="26" width="17.1640625" style="14" customWidth="1"/>
    <col min="27" max="31" width="12.5" style="14" customWidth="1"/>
    <col min="32" max="38" width="12.6640625" style="14" customWidth="1"/>
    <col min="39" max="39" width="12.5" style="51" customWidth="1"/>
    <col min="40" max="42" width="12.6640625" style="14" customWidth="1"/>
    <col min="43" max="43" width="12.5" style="51" customWidth="1"/>
    <col min="44" max="46" width="12.6640625" style="14" customWidth="1"/>
    <col min="47" max="47" width="12.6640625" style="51" customWidth="1"/>
    <col min="48" max="49" width="10.5" style="14"/>
    <col min="50" max="50" width="12.6640625" style="14" customWidth="1"/>
    <col min="51" max="51" width="7.33203125" style="14" customWidth="1"/>
    <col min="52" max="53" width="8.5" style="14" customWidth="1"/>
    <col min="54" max="54" width="15.6640625" style="15" customWidth="1"/>
    <col min="55" max="55" width="11.6640625" style="14" customWidth="1"/>
    <col min="56" max="56" width="16.83203125" style="14" customWidth="1"/>
    <col min="57" max="58" width="14.83203125" style="14" customWidth="1"/>
    <col min="59" max="60" width="16.83203125" style="14" customWidth="1"/>
    <col min="61" max="62" width="15.6640625" style="51" customWidth="1"/>
    <col min="63" max="65" width="16.83203125" style="14" customWidth="1"/>
    <col min="66" max="66" width="11.6640625" style="14" customWidth="1"/>
    <col min="67" max="67" width="15" style="14" customWidth="1"/>
    <col min="68" max="68" width="14.83203125" style="14" customWidth="1"/>
    <col min="69" max="72" width="12.33203125" style="14" customWidth="1"/>
    <col min="73" max="74" width="15.6640625" style="51" customWidth="1"/>
    <col min="75" max="81" width="14.5" style="14" customWidth="1"/>
    <col min="82" max="83" width="15.6640625" style="51" customWidth="1"/>
    <col min="84" max="84" width="14.5" style="14" customWidth="1"/>
    <col min="85" max="85" width="14.5" style="15" customWidth="1"/>
    <col min="86" max="89" width="14.5" style="14" customWidth="1"/>
    <col min="90" max="91" width="17" style="15" customWidth="1"/>
    <col min="92" max="93" width="15" style="14" customWidth="1"/>
    <col min="94" max="94" width="22.5" style="14" customWidth="1"/>
    <col min="95" max="95" width="14.5" style="14" customWidth="1"/>
    <col min="96" max="96" width="14.5" style="51" customWidth="1"/>
    <col min="97" max="97" width="14.5" style="15" customWidth="1"/>
    <col min="98" max="99" width="14.5" style="14" customWidth="1"/>
    <col min="100" max="100" width="19.5" style="14" customWidth="1"/>
    <col min="101" max="101" width="13.33203125" style="14" customWidth="1"/>
    <col min="102" max="102" width="19.5" style="14" customWidth="1"/>
    <col min="103" max="103" width="19.83203125" style="62" bestFit="1" customWidth="1"/>
    <col min="104" max="105" width="19.5" style="62" customWidth="1"/>
    <col min="106" max="106" width="16.83203125" style="14" customWidth="1"/>
    <col min="107" max="109" width="14.6640625" style="15" customWidth="1"/>
    <col min="110" max="111" width="16.6640625" style="15" customWidth="1"/>
    <col min="112" max="112" width="14.6640625" style="15" customWidth="1"/>
    <col min="113" max="113" width="16.6640625" style="15" customWidth="1"/>
    <col min="114" max="114" width="83" style="14" customWidth="1"/>
    <col min="115" max="115" width="19.5" style="14" customWidth="1"/>
    <col min="116" max="116" width="19.5" style="54" customWidth="1"/>
    <col min="117" max="16384" width="10.5" style="14"/>
  </cols>
  <sheetData>
    <row r="1" spans="1:116" s="4" customFormat="1" ht="28" customHeight="1" thickBot="1" x14ac:dyDescent="0.2">
      <c r="A1" s="123" t="s">
        <v>42</v>
      </c>
      <c r="B1" s="124"/>
      <c r="C1" s="83">
        <f ca="1">NOW()</f>
        <v>43456.463101851848</v>
      </c>
      <c r="D1" s="2"/>
      <c r="E1" s="2"/>
      <c r="F1" s="2"/>
      <c r="G1" s="2"/>
      <c r="H1" s="2"/>
      <c r="I1" s="3"/>
      <c r="J1" s="48"/>
      <c r="K1" s="3"/>
      <c r="L1" s="3"/>
      <c r="M1" s="3"/>
      <c r="N1" s="3"/>
      <c r="O1" s="3"/>
      <c r="P1" s="3"/>
      <c r="Q1" s="3"/>
      <c r="R1" s="5"/>
      <c r="S1" s="6"/>
      <c r="T1" s="6"/>
      <c r="U1" s="6"/>
      <c r="W1" s="125" t="s">
        <v>601</v>
      </c>
      <c r="X1" s="126"/>
      <c r="Y1" s="127"/>
      <c r="Z1" s="125" t="s">
        <v>602</v>
      </c>
      <c r="AA1" s="126"/>
      <c r="AB1" s="126"/>
      <c r="AC1" s="127"/>
      <c r="AM1" s="49"/>
      <c r="AQ1" s="49"/>
      <c r="AU1" s="49"/>
      <c r="BB1" s="3"/>
      <c r="BC1" s="7"/>
      <c r="BD1" s="3"/>
      <c r="BE1" s="3"/>
      <c r="BF1" s="7"/>
      <c r="BI1" s="49"/>
      <c r="BJ1" s="49"/>
      <c r="BK1" s="3"/>
      <c r="BL1" s="3"/>
      <c r="BM1" s="3"/>
      <c r="BN1" s="7"/>
      <c r="BO1" s="3"/>
      <c r="BP1" s="3"/>
      <c r="BQ1" s="3"/>
      <c r="BR1" s="3"/>
      <c r="BS1" s="7"/>
      <c r="BU1" s="49"/>
      <c r="BV1" s="49"/>
      <c r="BW1" s="3"/>
      <c r="BX1" s="3"/>
      <c r="BY1" s="7"/>
      <c r="BZ1" s="3"/>
      <c r="CA1" s="3"/>
      <c r="CB1" s="7"/>
      <c r="CD1" s="49"/>
      <c r="CE1" s="49"/>
      <c r="CF1" s="3"/>
      <c r="CG1" s="3"/>
      <c r="CH1" s="3"/>
      <c r="CI1" s="3"/>
      <c r="CJ1" s="3"/>
      <c r="CK1" s="3"/>
      <c r="CL1" s="3"/>
      <c r="CM1" s="3"/>
      <c r="CN1" s="7"/>
      <c r="CO1" s="7"/>
      <c r="CP1" s="3"/>
      <c r="CQ1" s="3"/>
      <c r="CR1" s="49"/>
      <c r="CS1" s="3"/>
      <c r="CV1" s="3"/>
      <c r="CW1" s="3"/>
      <c r="CX1" s="3"/>
      <c r="CY1" s="63"/>
      <c r="CZ1" s="63"/>
      <c r="DA1" s="63"/>
      <c r="DB1" s="3"/>
      <c r="DC1" s="3"/>
      <c r="DD1" s="3"/>
      <c r="DE1" s="3"/>
      <c r="DF1" s="3"/>
      <c r="DG1" s="3"/>
      <c r="DH1" s="3"/>
      <c r="DI1" s="3"/>
      <c r="DJ1" s="5"/>
      <c r="DK1" s="3"/>
      <c r="DL1" s="52"/>
    </row>
    <row r="2" spans="1:116" s="90" customFormat="1" ht="119" customHeight="1" x14ac:dyDescent="0.15">
      <c r="A2" s="88" t="s">
        <v>710</v>
      </c>
      <c r="B2" s="89" t="s">
        <v>711</v>
      </c>
      <c r="C2" s="90" t="s">
        <v>712</v>
      </c>
      <c r="D2" s="89" t="s">
        <v>713</v>
      </c>
      <c r="E2" s="90" t="s">
        <v>714</v>
      </c>
      <c r="F2" s="90" t="s">
        <v>631</v>
      </c>
      <c r="G2" s="90" t="s">
        <v>558</v>
      </c>
      <c r="H2" s="90" t="s">
        <v>715</v>
      </c>
      <c r="I2" s="91" t="s">
        <v>716</v>
      </c>
      <c r="J2" s="92" t="s">
        <v>559</v>
      </c>
      <c r="K2" s="92" t="s">
        <v>69</v>
      </c>
      <c r="L2" s="92" t="s">
        <v>119</v>
      </c>
      <c r="M2" s="91" t="s">
        <v>23</v>
      </c>
      <c r="N2" s="91" t="s">
        <v>58</v>
      </c>
      <c r="O2" s="91" t="s">
        <v>5</v>
      </c>
      <c r="P2" s="91" t="s">
        <v>48</v>
      </c>
      <c r="Q2" s="91" t="s">
        <v>717</v>
      </c>
      <c r="R2" s="90" t="s">
        <v>718</v>
      </c>
      <c r="S2" s="93" t="s">
        <v>719</v>
      </c>
      <c r="T2" s="94" t="s">
        <v>720</v>
      </c>
      <c r="U2" s="93" t="s">
        <v>721</v>
      </c>
      <c r="V2" s="90" t="s">
        <v>722</v>
      </c>
      <c r="W2" s="90" t="s">
        <v>603</v>
      </c>
      <c r="X2" s="90" t="s">
        <v>604</v>
      </c>
      <c r="Y2" s="90" t="s">
        <v>420</v>
      </c>
      <c r="Z2" s="90" t="s">
        <v>606</v>
      </c>
      <c r="AA2" s="90" t="s">
        <v>607</v>
      </c>
      <c r="AB2" s="90" t="s">
        <v>605</v>
      </c>
      <c r="AC2" s="90" t="s">
        <v>0</v>
      </c>
      <c r="AD2" s="90" t="s">
        <v>723</v>
      </c>
      <c r="AE2" s="90" t="s">
        <v>632</v>
      </c>
      <c r="AF2" s="90" t="s">
        <v>724</v>
      </c>
      <c r="AG2" s="95" t="s">
        <v>485</v>
      </c>
      <c r="AH2" s="95" t="s">
        <v>633</v>
      </c>
      <c r="AI2" s="95" t="s">
        <v>486</v>
      </c>
      <c r="AJ2" s="95" t="s">
        <v>489</v>
      </c>
      <c r="AK2" s="95" t="s">
        <v>490</v>
      </c>
      <c r="AL2" s="90" t="s">
        <v>671</v>
      </c>
      <c r="AM2" s="96" t="s">
        <v>560</v>
      </c>
      <c r="AN2" s="95" t="s">
        <v>491</v>
      </c>
      <c r="AO2" s="95" t="s">
        <v>492</v>
      </c>
      <c r="AP2" s="90" t="s">
        <v>672</v>
      </c>
      <c r="AQ2" s="96" t="s">
        <v>561</v>
      </c>
      <c r="AR2" s="95" t="s">
        <v>494</v>
      </c>
      <c r="AS2" s="95" t="s">
        <v>493</v>
      </c>
      <c r="AT2" s="90" t="s">
        <v>76</v>
      </c>
      <c r="AU2" s="96" t="s">
        <v>562</v>
      </c>
      <c r="AV2" s="90" t="s">
        <v>261</v>
      </c>
      <c r="AW2" s="90" t="s">
        <v>725</v>
      </c>
      <c r="AX2" s="90" t="s">
        <v>22</v>
      </c>
      <c r="AY2" s="90" t="s">
        <v>28</v>
      </c>
      <c r="AZ2" s="90" t="s">
        <v>487</v>
      </c>
      <c r="BA2" s="90" t="s">
        <v>488</v>
      </c>
      <c r="BB2" s="91" t="s">
        <v>726</v>
      </c>
      <c r="BC2" s="97" t="s">
        <v>727</v>
      </c>
      <c r="BD2" s="91" t="s">
        <v>728</v>
      </c>
      <c r="BE2" s="91" t="s">
        <v>729</v>
      </c>
      <c r="BF2" s="97" t="s">
        <v>730</v>
      </c>
      <c r="BG2" s="90" t="s">
        <v>731</v>
      </c>
      <c r="BH2" s="90" t="s">
        <v>217</v>
      </c>
      <c r="BI2" s="96" t="s">
        <v>732</v>
      </c>
      <c r="BJ2" s="96" t="s">
        <v>733</v>
      </c>
      <c r="BK2" s="91" t="s">
        <v>734</v>
      </c>
      <c r="BL2" s="91" t="s">
        <v>735</v>
      </c>
      <c r="BM2" s="91" t="s">
        <v>736</v>
      </c>
      <c r="BN2" s="91" t="s">
        <v>583</v>
      </c>
      <c r="BO2" s="91" t="s">
        <v>584</v>
      </c>
      <c r="BP2" s="91" t="s">
        <v>585</v>
      </c>
      <c r="BQ2" s="91" t="s">
        <v>737</v>
      </c>
      <c r="BR2" s="91" t="s">
        <v>738</v>
      </c>
      <c r="BS2" s="97" t="s">
        <v>739</v>
      </c>
      <c r="BT2" s="90" t="s">
        <v>740</v>
      </c>
      <c r="BU2" s="96" t="s">
        <v>741</v>
      </c>
      <c r="BV2" s="96" t="s">
        <v>742</v>
      </c>
      <c r="BW2" s="91" t="s">
        <v>743</v>
      </c>
      <c r="BX2" s="91" t="s">
        <v>744</v>
      </c>
      <c r="BY2" s="97" t="s">
        <v>745</v>
      </c>
      <c r="BZ2" s="91" t="s">
        <v>746</v>
      </c>
      <c r="CA2" s="91" t="s">
        <v>747</v>
      </c>
      <c r="CB2" s="97" t="s">
        <v>748</v>
      </c>
      <c r="CC2" s="90" t="s">
        <v>749</v>
      </c>
      <c r="CD2" s="96" t="s">
        <v>857</v>
      </c>
      <c r="CE2" s="96" t="s">
        <v>858</v>
      </c>
      <c r="CF2" s="91" t="s">
        <v>750</v>
      </c>
      <c r="CG2" s="91" t="s">
        <v>40</v>
      </c>
      <c r="CH2" s="91" t="s">
        <v>751</v>
      </c>
      <c r="CI2" s="91" t="s">
        <v>752</v>
      </c>
      <c r="CJ2" s="91" t="s">
        <v>753</v>
      </c>
      <c r="CK2" s="91" t="s">
        <v>754</v>
      </c>
      <c r="CL2" s="91" t="s">
        <v>755</v>
      </c>
      <c r="CM2" s="97" t="s">
        <v>104</v>
      </c>
      <c r="CN2" s="97" t="s">
        <v>73</v>
      </c>
      <c r="CO2" s="98" t="s">
        <v>218</v>
      </c>
      <c r="CP2" s="91" t="s">
        <v>756</v>
      </c>
      <c r="CQ2" s="91" t="s">
        <v>563</v>
      </c>
      <c r="CR2" s="96" t="s">
        <v>564</v>
      </c>
      <c r="CS2" s="91" t="s">
        <v>757</v>
      </c>
      <c r="CT2" s="97" t="s">
        <v>52</v>
      </c>
      <c r="CU2" s="97" t="s">
        <v>469</v>
      </c>
      <c r="CV2" s="91" t="s">
        <v>758</v>
      </c>
      <c r="CW2" s="91" t="s">
        <v>430</v>
      </c>
      <c r="CX2" s="91" t="s">
        <v>16</v>
      </c>
      <c r="CY2" s="97" t="s">
        <v>38</v>
      </c>
      <c r="CZ2" s="97" t="s">
        <v>13</v>
      </c>
      <c r="DA2" s="97" t="s">
        <v>60</v>
      </c>
      <c r="DB2" s="91" t="s">
        <v>628</v>
      </c>
      <c r="DC2" s="91" t="s">
        <v>629</v>
      </c>
      <c r="DD2" s="91" t="s">
        <v>189</v>
      </c>
      <c r="DE2" s="91" t="s">
        <v>581</v>
      </c>
      <c r="DF2" s="91" t="s">
        <v>101</v>
      </c>
      <c r="DG2" s="91" t="s">
        <v>102</v>
      </c>
      <c r="DH2" s="91" t="s">
        <v>630</v>
      </c>
      <c r="DI2" s="91" t="s">
        <v>206</v>
      </c>
      <c r="DJ2" s="90" t="s">
        <v>759</v>
      </c>
      <c r="DK2" s="90" t="s">
        <v>565</v>
      </c>
      <c r="DL2" s="99" t="s">
        <v>760</v>
      </c>
    </row>
    <row r="3" spans="1:116" s="36" customFormat="1" ht="28" customHeight="1" x14ac:dyDescent="0.15">
      <c r="A3" s="35" t="s">
        <v>919</v>
      </c>
      <c r="B3" s="35" t="s">
        <v>920</v>
      </c>
      <c r="C3" s="36" t="s">
        <v>648</v>
      </c>
      <c r="D3" s="36" t="s">
        <v>885</v>
      </c>
      <c r="F3" s="36" t="s">
        <v>74</v>
      </c>
      <c r="G3" s="36" t="s">
        <v>885</v>
      </c>
      <c r="H3" s="36" t="s">
        <v>626</v>
      </c>
      <c r="I3" s="37">
        <v>42957</v>
      </c>
      <c r="J3" s="37">
        <v>43309</v>
      </c>
      <c r="K3" s="38"/>
      <c r="L3" s="38"/>
      <c r="M3" s="37">
        <v>39386</v>
      </c>
      <c r="N3" s="37">
        <v>42434</v>
      </c>
      <c r="O3" s="37">
        <v>42951</v>
      </c>
      <c r="P3" s="36" t="s">
        <v>74</v>
      </c>
      <c r="Q3" s="36" t="s">
        <v>74</v>
      </c>
      <c r="R3" s="109" t="s">
        <v>779</v>
      </c>
      <c r="S3" s="109" t="s">
        <v>921</v>
      </c>
      <c r="T3" s="109" t="s">
        <v>922</v>
      </c>
      <c r="U3" s="39" t="s">
        <v>923</v>
      </c>
      <c r="V3" s="36">
        <v>275</v>
      </c>
      <c r="W3" s="40">
        <v>55688</v>
      </c>
      <c r="X3" s="40">
        <v>24552</v>
      </c>
      <c r="Y3" s="40">
        <v>24298</v>
      </c>
      <c r="Z3" s="36">
        <v>228</v>
      </c>
      <c r="AA3" s="36">
        <v>240</v>
      </c>
      <c r="AB3" s="36">
        <v>70</v>
      </c>
      <c r="AC3" s="36">
        <v>130</v>
      </c>
      <c r="AD3" s="36">
        <v>28</v>
      </c>
      <c r="AE3" s="36">
        <v>23</v>
      </c>
      <c r="AF3" s="36">
        <v>51</v>
      </c>
      <c r="AG3" s="36">
        <v>0</v>
      </c>
      <c r="AH3" s="36">
        <v>0</v>
      </c>
      <c r="AI3" s="36">
        <v>0</v>
      </c>
      <c r="AJ3" s="36">
        <v>0</v>
      </c>
      <c r="AK3" s="36">
        <v>0</v>
      </c>
      <c r="AL3" s="36">
        <v>0</v>
      </c>
      <c r="AM3" s="50">
        <f t="shared" ref="AM3:AM9" si="0">15.5*(AL3)</f>
        <v>0</v>
      </c>
      <c r="AN3" s="36">
        <v>0</v>
      </c>
      <c r="AO3" s="36">
        <v>3</v>
      </c>
      <c r="AP3" s="36">
        <v>3</v>
      </c>
      <c r="AQ3" s="50">
        <f t="shared" ref="AQ3:AQ9" si="1">17.5*(AP3)</f>
        <v>52.5</v>
      </c>
      <c r="AR3" s="36">
        <v>0</v>
      </c>
      <c r="AS3" s="36">
        <v>9</v>
      </c>
      <c r="AT3" s="36">
        <v>9</v>
      </c>
      <c r="AU3" s="50">
        <f t="shared" ref="AU3:AU9" si="2">24*(AT3)</f>
        <v>216</v>
      </c>
      <c r="AV3" s="36">
        <v>1</v>
      </c>
      <c r="AW3" s="36" t="s">
        <v>74</v>
      </c>
      <c r="AX3" s="36">
        <v>20</v>
      </c>
      <c r="AY3" s="36" t="s">
        <v>74</v>
      </c>
      <c r="AZ3" s="36" t="s">
        <v>74</v>
      </c>
      <c r="BA3" s="36">
        <v>0</v>
      </c>
      <c r="BB3" s="37">
        <v>42958</v>
      </c>
      <c r="BC3" s="36">
        <f t="shared" ref="BC3:BC9" si="3">IF(BB3="","",DAYS360(I3,BB3))</f>
        <v>1</v>
      </c>
      <c r="BD3" s="112">
        <v>42997</v>
      </c>
      <c r="BE3" s="112">
        <v>43018</v>
      </c>
      <c r="BF3" s="36">
        <f t="shared" ref="BF3:BF9" si="4">IF(BE3="","",DAYS360(BD3,BE3))</f>
        <v>21</v>
      </c>
      <c r="BG3" s="36" t="s">
        <v>304</v>
      </c>
      <c r="BH3" s="36">
        <v>136</v>
      </c>
      <c r="BI3" s="50">
        <f t="shared" ref="BI3:BJ9" si="5">6.5*(Z3)</f>
        <v>1482</v>
      </c>
      <c r="BJ3" s="50">
        <f t="shared" si="5"/>
        <v>1560</v>
      </c>
      <c r="BK3" s="112">
        <v>43004</v>
      </c>
      <c r="BL3" s="112">
        <v>43014</v>
      </c>
      <c r="BM3" s="36" t="s">
        <v>87</v>
      </c>
      <c r="BN3" s="112">
        <v>42969</v>
      </c>
      <c r="BO3" s="112">
        <v>42972</v>
      </c>
      <c r="BP3" s="36" t="s">
        <v>87</v>
      </c>
      <c r="BQ3" s="112">
        <v>43021</v>
      </c>
      <c r="BR3" s="112">
        <v>43028</v>
      </c>
      <c r="BS3" s="36">
        <f>BR3-BQ3</f>
        <v>7</v>
      </c>
      <c r="BT3" s="36" t="s">
        <v>87</v>
      </c>
      <c r="BU3" s="50">
        <f t="shared" ref="BU3:BV9" si="6">10.25*(Z3)</f>
        <v>2337</v>
      </c>
      <c r="BV3" s="50">
        <f t="shared" si="6"/>
        <v>2460</v>
      </c>
      <c r="BW3" s="112">
        <v>43028</v>
      </c>
      <c r="BX3" s="112">
        <v>43216</v>
      </c>
      <c r="BY3" s="36">
        <f t="shared" ref="BY3:BY9" si="7">IF(BX3="","",DAYS360(BW3,BX3))</f>
        <v>186</v>
      </c>
      <c r="BZ3" s="112">
        <v>43033</v>
      </c>
      <c r="CA3" s="112">
        <v>43042</v>
      </c>
      <c r="CB3" s="41">
        <f t="shared" ref="CB3:CB9" si="8">IF(CA3="","",DAYS360(BZ3,CA3))</f>
        <v>8</v>
      </c>
      <c r="CC3" s="36" t="s">
        <v>703</v>
      </c>
      <c r="CD3" s="50">
        <f t="shared" ref="CD3:CE9" si="9">3*(Z3)</f>
        <v>684</v>
      </c>
      <c r="CE3" s="50">
        <f t="shared" si="9"/>
        <v>720</v>
      </c>
      <c r="CF3" s="112">
        <v>43230</v>
      </c>
      <c r="CG3" s="112">
        <v>43230</v>
      </c>
      <c r="CH3" s="112">
        <v>43230</v>
      </c>
      <c r="CI3" s="112">
        <v>43238</v>
      </c>
      <c r="CJ3" s="112">
        <v>43258</v>
      </c>
      <c r="CK3" s="112">
        <v>43286</v>
      </c>
      <c r="CL3" s="112">
        <v>43258</v>
      </c>
      <c r="CM3" s="36">
        <f t="shared" ref="CM3:CM9" si="10">IF(CK3="","",DAYS360(CJ3,CK3))</f>
        <v>28</v>
      </c>
      <c r="CN3" s="36">
        <f t="shared" ref="CN3:CN9" si="11">IF(CL3="","",DAYS360(CJ3,CL3))</f>
        <v>0</v>
      </c>
      <c r="CO3" s="36">
        <v>1</v>
      </c>
      <c r="CP3" s="113"/>
      <c r="CQ3" s="36" t="s">
        <v>75</v>
      </c>
      <c r="CR3" s="50">
        <v>413</v>
      </c>
      <c r="CS3" s="113"/>
      <c r="CT3" s="36" t="str">
        <f t="shared" ref="CT3:CT9" si="12">IF(CS3="","",DAYS360(I3,CS3))</f>
        <v/>
      </c>
      <c r="CU3" s="36" t="s">
        <v>75</v>
      </c>
      <c r="CV3" s="113"/>
      <c r="CX3" s="113"/>
      <c r="CY3" s="64" t="str">
        <f t="shared" ref="CY3:CY9" si="13">IF(CX3="","",DAYS360(M3,CX3))</f>
        <v/>
      </c>
      <c r="CZ3" s="64" t="str">
        <f t="shared" ref="CZ3:CZ9" si="14">IF(CX3="","",DAYS360(N3,CX3))</f>
        <v/>
      </c>
      <c r="DA3" s="64" t="str">
        <f t="shared" ref="DA3:DA9" si="15">IF(CX3="","",DAYS360(O3,CX3))</f>
        <v/>
      </c>
      <c r="DB3" s="38"/>
      <c r="DC3" s="37"/>
      <c r="DD3" s="113"/>
      <c r="DE3" s="113"/>
      <c r="DF3" s="38"/>
      <c r="DG3" s="113"/>
      <c r="DH3" s="38"/>
      <c r="DI3" s="113"/>
      <c r="DJ3" s="109" t="s">
        <v>924</v>
      </c>
      <c r="DK3" s="50">
        <f t="shared" ref="DK3:DK9" si="16">SUM(AM3+AQ3+AU3+BI3+BU3+CD3+CR3+1600)</f>
        <v>6784.5</v>
      </c>
      <c r="DL3" s="53">
        <f t="shared" ref="DL3:DL9" si="17">SUM(AM3+AQ3+AU3+BJ3+BV3+CE3+CR3+1600)</f>
        <v>7021.5</v>
      </c>
    </row>
    <row r="4" spans="1:116" ht="28" customHeight="1" x14ac:dyDescent="0.15">
      <c r="A4" s="35" t="s">
        <v>944</v>
      </c>
      <c r="B4" s="35" t="s">
        <v>945</v>
      </c>
      <c r="C4" s="36" t="s">
        <v>871</v>
      </c>
      <c r="D4" s="36" t="s">
        <v>885</v>
      </c>
      <c r="E4" s="36"/>
      <c r="F4" s="36" t="s">
        <v>74</v>
      </c>
      <c r="G4" s="36" t="s">
        <v>974</v>
      </c>
      <c r="H4" s="36" t="s">
        <v>626</v>
      </c>
      <c r="I4" s="37">
        <v>43155</v>
      </c>
      <c r="J4" s="38">
        <v>43397</v>
      </c>
      <c r="K4" s="36"/>
      <c r="L4" s="36"/>
      <c r="M4" s="37">
        <v>40543</v>
      </c>
      <c r="N4" s="37">
        <v>42843</v>
      </c>
      <c r="O4" s="37">
        <v>43152</v>
      </c>
      <c r="P4" s="36" t="s">
        <v>74</v>
      </c>
      <c r="Q4" s="36" t="s">
        <v>75</v>
      </c>
      <c r="R4" s="109" t="s">
        <v>779</v>
      </c>
      <c r="S4" s="109" t="s">
        <v>946</v>
      </c>
      <c r="T4" s="118" t="s">
        <v>947</v>
      </c>
      <c r="U4" s="39" t="s">
        <v>948</v>
      </c>
      <c r="V4" s="36">
        <v>171</v>
      </c>
      <c r="W4" s="40">
        <v>25211</v>
      </c>
      <c r="X4" s="40">
        <v>17655</v>
      </c>
      <c r="Y4" s="36">
        <v>404</v>
      </c>
      <c r="Z4" s="36">
        <v>144</v>
      </c>
      <c r="AA4" s="36">
        <v>160</v>
      </c>
      <c r="AB4" s="36">
        <v>50</v>
      </c>
      <c r="AC4" s="36">
        <v>69</v>
      </c>
      <c r="AD4" s="36">
        <v>5</v>
      </c>
      <c r="AE4" s="36">
        <v>0</v>
      </c>
      <c r="AF4" s="36">
        <v>5</v>
      </c>
      <c r="AG4" s="36">
        <v>0</v>
      </c>
      <c r="AH4" s="36">
        <v>0</v>
      </c>
      <c r="AI4" s="36">
        <v>0</v>
      </c>
      <c r="AJ4" s="36">
        <v>0</v>
      </c>
      <c r="AK4" s="36">
        <v>0</v>
      </c>
      <c r="AL4" s="36">
        <v>0</v>
      </c>
      <c r="AM4" s="50">
        <f t="shared" si="0"/>
        <v>0</v>
      </c>
      <c r="AN4" s="36">
        <v>4</v>
      </c>
      <c r="AO4" s="36">
        <v>0</v>
      </c>
      <c r="AP4" s="36">
        <v>4</v>
      </c>
      <c r="AQ4" s="50">
        <f t="shared" si="1"/>
        <v>70</v>
      </c>
      <c r="AR4" s="36">
        <v>4</v>
      </c>
      <c r="AS4" s="36">
        <v>0</v>
      </c>
      <c r="AT4" s="36">
        <v>4</v>
      </c>
      <c r="AU4" s="50">
        <f t="shared" si="2"/>
        <v>96</v>
      </c>
      <c r="AV4" s="36">
        <v>0</v>
      </c>
      <c r="AW4" s="36" t="s">
        <v>74</v>
      </c>
      <c r="AX4" s="36">
        <v>19</v>
      </c>
      <c r="AY4" s="36" t="s">
        <v>74</v>
      </c>
      <c r="AZ4" s="36" t="s">
        <v>75</v>
      </c>
      <c r="BA4" s="36">
        <v>12</v>
      </c>
      <c r="BB4" s="37">
        <v>43158</v>
      </c>
      <c r="BC4" s="111">
        <f t="shared" si="3"/>
        <v>3</v>
      </c>
      <c r="BD4" s="37">
        <v>43203</v>
      </c>
      <c r="BE4" s="37">
        <v>43287</v>
      </c>
      <c r="BF4" s="36">
        <f t="shared" si="4"/>
        <v>83</v>
      </c>
      <c r="BG4" s="36" t="s">
        <v>876</v>
      </c>
      <c r="BH4" s="36">
        <v>109</v>
      </c>
      <c r="BI4" s="50">
        <f t="shared" si="5"/>
        <v>936</v>
      </c>
      <c r="BJ4" s="50">
        <f t="shared" si="5"/>
        <v>1040</v>
      </c>
      <c r="BK4" s="37">
        <v>43172</v>
      </c>
      <c r="BL4" s="37">
        <v>43181</v>
      </c>
      <c r="BM4" s="111" t="s">
        <v>87</v>
      </c>
      <c r="BN4" s="37">
        <v>43158</v>
      </c>
      <c r="BO4" s="37">
        <v>43165</v>
      </c>
      <c r="BP4" s="111" t="s">
        <v>87</v>
      </c>
      <c r="BQ4" s="37">
        <v>43287</v>
      </c>
      <c r="BR4" s="37">
        <v>43306</v>
      </c>
      <c r="BS4" s="36">
        <f t="shared" ref="BS4:BS9" si="18">IF(BR4="","",DAYS360(BQ4,BR4))</f>
        <v>19</v>
      </c>
      <c r="BT4" s="111" t="s">
        <v>87</v>
      </c>
      <c r="BU4" s="50">
        <f t="shared" si="6"/>
        <v>1476</v>
      </c>
      <c r="BV4" s="50">
        <f t="shared" si="6"/>
        <v>1640</v>
      </c>
      <c r="BW4" s="37">
        <v>43306</v>
      </c>
      <c r="BX4" s="37">
        <v>43328</v>
      </c>
      <c r="BY4" s="36">
        <f t="shared" si="7"/>
        <v>21</v>
      </c>
      <c r="BZ4" s="36"/>
      <c r="CA4" s="36"/>
      <c r="CB4" s="119" t="str">
        <f t="shared" si="8"/>
        <v/>
      </c>
      <c r="CC4" s="36"/>
      <c r="CD4" s="50">
        <f t="shared" si="9"/>
        <v>432</v>
      </c>
      <c r="CE4" s="50">
        <f t="shared" si="9"/>
        <v>480</v>
      </c>
      <c r="CF4" s="37">
        <v>43334</v>
      </c>
      <c r="CG4" s="37">
        <v>43382</v>
      </c>
      <c r="CH4" s="37">
        <v>43382</v>
      </c>
      <c r="CI4" s="37">
        <v>43389</v>
      </c>
      <c r="CJ4" s="37">
        <v>43390</v>
      </c>
      <c r="CK4" s="36"/>
      <c r="CL4" s="37">
        <v>43390</v>
      </c>
      <c r="CM4" s="119" t="str">
        <f t="shared" si="10"/>
        <v/>
      </c>
      <c r="CN4" s="119">
        <f t="shared" si="11"/>
        <v>0</v>
      </c>
      <c r="CO4" s="36">
        <v>1</v>
      </c>
      <c r="CP4" s="36"/>
      <c r="CQ4" s="36"/>
      <c r="CR4" s="50"/>
      <c r="CS4" s="37"/>
      <c r="CT4" s="36" t="str">
        <f t="shared" si="12"/>
        <v/>
      </c>
      <c r="CU4" s="36" t="s">
        <v>75</v>
      </c>
      <c r="CV4" s="36"/>
      <c r="CW4" s="36"/>
      <c r="CX4" s="36"/>
      <c r="CY4" s="111" t="str">
        <f t="shared" si="13"/>
        <v/>
      </c>
      <c r="CZ4" s="111" t="str">
        <f t="shared" si="14"/>
        <v/>
      </c>
      <c r="DA4" s="111" t="str">
        <f t="shared" si="15"/>
        <v/>
      </c>
      <c r="DB4" s="38"/>
      <c r="DC4" s="38"/>
      <c r="DD4" s="37"/>
      <c r="DE4" s="37"/>
      <c r="DF4" s="38"/>
      <c r="DG4" s="37"/>
      <c r="DH4" s="38"/>
      <c r="DI4" s="37"/>
      <c r="DJ4" s="109" t="s">
        <v>949</v>
      </c>
      <c r="DK4" s="50">
        <f t="shared" si="16"/>
        <v>4610</v>
      </c>
      <c r="DL4" s="53">
        <f t="shared" si="17"/>
        <v>4926</v>
      </c>
    </row>
    <row r="5" spans="1:116" ht="28" customHeight="1" x14ac:dyDescent="0.15">
      <c r="A5" s="20" t="s">
        <v>968</v>
      </c>
      <c r="B5" s="20" t="s">
        <v>969</v>
      </c>
      <c r="C5" s="14" t="s">
        <v>963</v>
      </c>
      <c r="D5" s="14" t="s">
        <v>618</v>
      </c>
      <c r="F5" s="14" t="s">
        <v>74</v>
      </c>
      <c r="G5" s="14" t="s">
        <v>926</v>
      </c>
      <c r="H5" s="14" t="s">
        <v>626</v>
      </c>
      <c r="I5" s="15">
        <v>43202</v>
      </c>
      <c r="J5" s="16">
        <v>43399</v>
      </c>
      <c r="K5" s="16">
        <v>43399</v>
      </c>
      <c r="L5" s="16">
        <v>43399</v>
      </c>
      <c r="M5" s="15">
        <v>39447</v>
      </c>
      <c r="N5" s="15">
        <v>42046</v>
      </c>
      <c r="O5" s="15">
        <v>43193</v>
      </c>
      <c r="P5" s="14" t="s">
        <v>74</v>
      </c>
      <c r="Q5" s="14" t="s">
        <v>74</v>
      </c>
      <c r="R5" s="1" t="s">
        <v>571</v>
      </c>
      <c r="S5" s="1" t="s">
        <v>970</v>
      </c>
      <c r="T5" s="43" t="s">
        <v>971</v>
      </c>
      <c r="U5" s="1" t="s">
        <v>972</v>
      </c>
      <c r="V5" s="14">
        <v>121</v>
      </c>
      <c r="W5" s="18">
        <v>39318</v>
      </c>
      <c r="X5" s="18">
        <v>30707</v>
      </c>
      <c r="Y5" s="14">
        <v>0</v>
      </c>
      <c r="Z5" s="14">
        <v>102</v>
      </c>
      <c r="AA5" s="14">
        <v>112</v>
      </c>
      <c r="AB5" s="14">
        <v>68</v>
      </c>
      <c r="AC5" s="14">
        <v>0</v>
      </c>
      <c r="AD5" s="14">
        <v>1</v>
      </c>
      <c r="AE5" s="14">
        <v>0</v>
      </c>
      <c r="AF5" s="14">
        <v>1</v>
      </c>
      <c r="AG5" s="14">
        <v>0</v>
      </c>
      <c r="AH5" s="14">
        <v>0</v>
      </c>
      <c r="AI5" s="14">
        <v>0</v>
      </c>
      <c r="AJ5" s="14">
        <v>0</v>
      </c>
      <c r="AK5" s="14">
        <v>0</v>
      </c>
      <c r="AL5" s="14">
        <v>0</v>
      </c>
      <c r="AM5" s="103">
        <f t="shared" si="0"/>
        <v>0</v>
      </c>
      <c r="AN5" s="14">
        <v>0</v>
      </c>
      <c r="AO5" s="14">
        <v>0</v>
      </c>
      <c r="AP5" s="14">
        <v>0</v>
      </c>
      <c r="AQ5" s="103">
        <f t="shared" si="1"/>
        <v>0</v>
      </c>
      <c r="AR5" s="14">
        <v>1</v>
      </c>
      <c r="AS5" s="14">
        <v>0</v>
      </c>
      <c r="AT5" s="14">
        <v>1</v>
      </c>
      <c r="AU5" s="103">
        <f t="shared" si="2"/>
        <v>24</v>
      </c>
      <c r="AV5" s="14">
        <v>0</v>
      </c>
      <c r="AW5" s="14" t="s">
        <v>74</v>
      </c>
      <c r="AX5" s="14">
        <v>0</v>
      </c>
      <c r="AY5" s="14" t="s">
        <v>75</v>
      </c>
      <c r="AZ5" s="14" t="s">
        <v>75</v>
      </c>
      <c r="BA5" s="14">
        <v>1</v>
      </c>
      <c r="BB5" s="15">
        <v>43211</v>
      </c>
      <c r="BC5" s="67">
        <f t="shared" si="3"/>
        <v>9</v>
      </c>
      <c r="BD5" s="15">
        <v>43305</v>
      </c>
      <c r="BE5" s="15">
        <v>43385</v>
      </c>
      <c r="BF5" s="56">
        <f t="shared" si="4"/>
        <v>78</v>
      </c>
      <c r="BG5" s="14" t="s">
        <v>624</v>
      </c>
      <c r="BH5" s="14">
        <v>97</v>
      </c>
      <c r="BI5" s="103">
        <f t="shared" si="5"/>
        <v>663</v>
      </c>
      <c r="BJ5" s="103">
        <f t="shared" si="5"/>
        <v>728</v>
      </c>
      <c r="BK5" s="15">
        <v>43221</v>
      </c>
      <c r="BL5" s="15">
        <v>43225</v>
      </c>
      <c r="BM5" s="14" t="s">
        <v>87</v>
      </c>
      <c r="BN5" s="15">
        <v>43221</v>
      </c>
      <c r="BO5" s="15">
        <v>43225</v>
      </c>
      <c r="BP5" s="14" t="s">
        <v>87</v>
      </c>
      <c r="BQ5" s="16">
        <v>43389</v>
      </c>
      <c r="BR5" s="16">
        <v>43401</v>
      </c>
      <c r="BS5" s="56">
        <f t="shared" si="18"/>
        <v>12</v>
      </c>
      <c r="BT5" s="14" t="s">
        <v>87</v>
      </c>
      <c r="BU5" s="103">
        <f t="shared" si="6"/>
        <v>1045.5</v>
      </c>
      <c r="BV5" s="103">
        <f t="shared" si="6"/>
        <v>1148</v>
      </c>
      <c r="BW5" s="15">
        <v>43406</v>
      </c>
      <c r="BX5" s="16">
        <v>43413</v>
      </c>
      <c r="BY5" s="56">
        <f t="shared" si="7"/>
        <v>7</v>
      </c>
      <c r="BZ5" s="16">
        <v>43372</v>
      </c>
      <c r="CA5" s="16">
        <v>43379</v>
      </c>
      <c r="CB5" s="104">
        <f t="shared" si="8"/>
        <v>7</v>
      </c>
      <c r="CD5" s="103">
        <f t="shared" si="9"/>
        <v>306</v>
      </c>
      <c r="CE5" s="103">
        <f t="shared" si="9"/>
        <v>336</v>
      </c>
      <c r="CF5" s="16">
        <v>43379</v>
      </c>
      <c r="CG5" s="16">
        <v>43379</v>
      </c>
      <c r="CH5" s="16">
        <v>43380</v>
      </c>
      <c r="CI5" s="16">
        <v>43386</v>
      </c>
      <c r="CJ5" s="16">
        <v>43386</v>
      </c>
      <c r="CK5" s="16">
        <v>43393</v>
      </c>
      <c r="CL5" s="16">
        <v>43393</v>
      </c>
      <c r="CM5" s="104">
        <f t="shared" si="10"/>
        <v>7</v>
      </c>
      <c r="CN5" s="104">
        <f t="shared" si="11"/>
        <v>7</v>
      </c>
      <c r="CP5" s="16">
        <v>43394</v>
      </c>
      <c r="CS5" s="16">
        <v>43401</v>
      </c>
      <c r="CT5" s="56">
        <f t="shared" si="12"/>
        <v>196</v>
      </c>
      <c r="CU5" s="14" t="s">
        <v>74</v>
      </c>
      <c r="CV5" s="16">
        <v>43402</v>
      </c>
      <c r="CX5" s="16">
        <v>43403</v>
      </c>
      <c r="CY5" s="67">
        <f t="shared" si="13"/>
        <v>3900</v>
      </c>
      <c r="CZ5" s="67">
        <f t="shared" si="14"/>
        <v>1339</v>
      </c>
      <c r="DA5" s="67">
        <f t="shared" si="15"/>
        <v>207</v>
      </c>
      <c r="DB5" s="16"/>
      <c r="DD5" s="16">
        <v>43403</v>
      </c>
      <c r="DE5" s="16">
        <v>43403</v>
      </c>
      <c r="DF5" s="16"/>
      <c r="DG5" s="16">
        <v>43403</v>
      </c>
      <c r="DH5" s="16"/>
      <c r="DI5" s="16">
        <v>43403</v>
      </c>
      <c r="DJ5" s="1" t="s">
        <v>973</v>
      </c>
      <c r="DK5" s="103">
        <f t="shared" si="16"/>
        <v>3638.5</v>
      </c>
      <c r="DL5" s="53">
        <f t="shared" si="17"/>
        <v>3836</v>
      </c>
    </row>
    <row r="6" spans="1:116" ht="28" customHeight="1" x14ac:dyDescent="0.15">
      <c r="A6" s="20" t="s">
        <v>977</v>
      </c>
      <c r="B6" s="20" t="s">
        <v>978</v>
      </c>
      <c r="C6" s="14" t="s">
        <v>619</v>
      </c>
      <c r="D6" s="14" t="s">
        <v>618</v>
      </c>
      <c r="F6" s="14" t="s">
        <v>74</v>
      </c>
      <c r="G6" s="14" t="s">
        <v>1008</v>
      </c>
      <c r="H6" s="14" t="s">
        <v>626</v>
      </c>
      <c r="I6" s="15">
        <v>43266</v>
      </c>
      <c r="J6" s="16">
        <v>43433</v>
      </c>
      <c r="K6" s="16">
        <v>43433</v>
      </c>
      <c r="L6" s="16">
        <v>43434</v>
      </c>
      <c r="M6" s="15">
        <v>39844</v>
      </c>
      <c r="N6" s="15">
        <v>42444</v>
      </c>
      <c r="O6" s="15">
        <v>43265</v>
      </c>
      <c r="P6" s="14" t="s">
        <v>74</v>
      </c>
      <c r="Q6" s="14" t="s">
        <v>74</v>
      </c>
      <c r="R6" s="1" t="s">
        <v>571</v>
      </c>
      <c r="S6" s="1" t="s">
        <v>979</v>
      </c>
      <c r="T6" s="43" t="s">
        <v>980</v>
      </c>
      <c r="U6" s="1" t="s">
        <v>981</v>
      </c>
      <c r="V6" s="14">
        <v>100</v>
      </c>
      <c r="W6" s="18">
        <v>28595</v>
      </c>
      <c r="X6" s="18">
        <v>22358</v>
      </c>
      <c r="Y6" s="14">
        <v>0</v>
      </c>
      <c r="Z6" s="14">
        <v>82</v>
      </c>
      <c r="AC6" s="14">
        <v>0</v>
      </c>
      <c r="AD6" s="14">
        <v>12</v>
      </c>
      <c r="AE6" s="14">
        <v>0</v>
      </c>
      <c r="AF6" s="14">
        <v>12</v>
      </c>
      <c r="AG6" s="14">
        <v>2</v>
      </c>
      <c r="AH6" s="14">
        <v>0</v>
      </c>
      <c r="AI6" s="14">
        <v>2</v>
      </c>
      <c r="AJ6" s="14">
        <v>1</v>
      </c>
      <c r="AK6" s="14">
        <v>0</v>
      </c>
      <c r="AL6" s="14">
        <v>1</v>
      </c>
      <c r="AM6" s="103">
        <f t="shared" si="0"/>
        <v>15.5</v>
      </c>
      <c r="AN6" s="14">
        <v>2</v>
      </c>
      <c r="AO6" s="14">
        <v>0</v>
      </c>
      <c r="AP6" s="14">
        <v>2</v>
      </c>
      <c r="AQ6" s="103">
        <f t="shared" si="1"/>
        <v>35</v>
      </c>
      <c r="AR6" s="14">
        <v>6</v>
      </c>
      <c r="AS6" s="14">
        <v>0</v>
      </c>
      <c r="AT6" s="14">
        <v>6</v>
      </c>
      <c r="AU6" s="103">
        <f t="shared" si="2"/>
        <v>144</v>
      </c>
      <c r="AV6" s="14">
        <v>0</v>
      </c>
      <c r="AW6" s="14" t="s">
        <v>75</v>
      </c>
      <c r="AX6" s="14">
        <v>0</v>
      </c>
      <c r="AY6" s="14" t="s">
        <v>74</v>
      </c>
      <c r="AZ6" s="14" t="s">
        <v>75</v>
      </c>
      <c r="BA6" s="14">
        <v>5</v>
      </c>
      <c r="BB6" s="15">
        <v>43267</v>
      </c>
      <c r="BC6" s="67">
        <f t="shared" si="3"/>
        <v>1</v>
      </c>
      <c r="BD6" s="15">
        <v>43327</v>
      </c>
      <c r="BE6" s="16">
        <v>43369</v>
      </c>
      <c r="BF6" s="56">
        <f t="shared" si="4"/>
        <v>41</v>
      </c>
      <c r="BI6" s="103">
        <f t="shared" si="5"/>
        <v>533</v>
      </c>
      <c r="BJ6" s="103">
        <f t="shared" si="5"/>
        <v>0</v>
      </c>
      <c r="BK6" s="15">
        <v>43290</v>
      </c>
      <c r="BL6" s="15">
        <v>43300</v>
      </c>
      <c r="BM6" s="14" t="s">
        <v>87</v>
      </c>
      <c r="BN6" s="15">
        <v>43277</v>
      </c>
      <c r="BO6" s="15">
        <v>43284</v>
      </c>
      <c r="BP6" s="14" t="s">
        <v>87</v>
      </c>
      <c r="BQ6" s="16">
        <v>43371</v>
      </c>
      <c r="BR6" s="16">
        <v>43399</v>
      </c>
      <c r="BS6" s="14">
        <f t="shared" si="18"/>
        <v>28</v>
      </c>
      <c r="BT6" s="14" t="s">
        <v>87</v>
      </c>
      <c r="BU6" s="103">
        <f t="shared" si="6"/>
        <v>840.5</v>
      </c>
      <c r="BV6" s="103">
        <f t="shared" si="6"/>
        <v>0</v>
      </c>
      <c r="BW6" s="16">
        <v>43400</v>
      </c>
      <c r="BX6" s="16">
        <v>43428</v>
      </c>
      <c r="BY6" s="14">
        <f t="shared" si="7"/>
        <v>27</v>
      </c>
      <c r="BZ6" s="16">
        <v>43370</v>
      </c>
      <c r="CA6" s="16">
        <v>43428</v>
      </c>
      <c r="CB6" s="104">
        <f t="shared" si="8"/>
        <v>57</v>
      </c>
      <c r="CD6" s="103">
        <f t="shared" si="9"/>
        <v>246</v>
      </c>
      <c r="CE6" s="103">
        <f t="shared" si="9"/>
        <v>0</v>
      </c>
      <c r="CF6" s="16">
        <v>43435</v>
      </c>
      <c r="CG6" s="16">
        <v>43435</v>
      </c>
      <c r="CH6" s="16">
        <v>43435</v>
      </c>
      <c r="CI6" s="16">
        <v>43449</v>
      </c>
      <c r="CJ6" s="16">
        <v>43449</v>
      </c>
      <c r="CK6" s="16">
        <v>43456</v>
      </c>
      <c r="CL6" s="16">
        <v>43456</v>
      </c>
      <c r="CM6" s="104">
        <f t="shared" si="10"/>
        <v>7</v>
      </c>
      <c r="CN6" s="104">
        <f t="shared" si="11"/>
        <v>7</v>
      </c>
      <c r="CP6" s="16">
        <v>43456</v>
      </c>
      <c r="CS6" s="16">
        <v>43456</v>
      </c>
      <c r="CT6" s="14">
        <f t="shared" si="12"/>
        <v>187</v>
      </c>
      <c r="CU6" s="14" t="s">
        <v>74</v>
      </c>
      <c r="CV6" s="16">
        <v>43461</v>
      </c>
      <c r="CX6" s="16">
        <v>43462</v>
      </c>
      <c r="CY6" s="62">
        <f t="shared" si="13"/>
        <v>3568</v>
      </c>
      <c r="CZ6" s="62">
        <f t="shared" si="14"/>
        <v>1003</v>
      </c>
      <c r="DA6" s="67">
        <f t="shared" si="15"/>
        <v>194</v>
      </c>
      <c r="DB6" s="38"/>
      <c r="DC6" s="37"/>
      <c r="DD6" s="16">
        <v>43462</v>
      </c>
      <c r="DE6" s="16">
        <v>43462</v>
      </c>
      <c r="DF6" s="38"/>
      <c r="DG6" s="16">
        <v>43462</v>
      </c>
      <c r="DH6" s="38"/>
      <c r="DI6" s="16">
        <v>43462</v>
      </c>
      <c r="DJ6" s="1" t="s">
        <v>982</v>
      </c>
      <c r="DK6" s="103">
        <f t="shared" si="16"/>
        <v>3414</v>
      </c>
      <c r="DL6" s="53">
        <f t="shared" si="17"/>
        <v>1794.5</v>
      </c>
    </row>
    <row r="7" spans="1:116" s="36" customFormat="1" ht="28" customHeight="1" x14ac:dyDescent="0.15">
      <c r="A7" s="35" t="s">
        <v>983</v>
      </c>
      <c r="B7" s="35" t="s">
        <v>984</v>
      </c>
      <c r="C7" s="36" t="s">
        <v>871</v>
      </c>
      <c r="D7" s="36" t="s">
        <v>885</v>
      </c>
      <c r="F7" s="36" t="s">
        <v>74</v>
      </c>
      <c r="G7" s="36" t="s">
        <v>1009</v>
      </c>
      <c r="H7" s="36" t="s">
        <v>626</v>
      </c>
      <c r="I7" s="37">
        <v>43270</v>
      </c>
      <c r="J7" s="37">
        <v>43454</v>
      </c>
      <c r="M7" s="37">
        <v>40329</v>
      </c>
      <c r="N7" s="37">
        <v>42766</v>
      </c>
      <c r="O7" s="37">
        <v>43270</v>
      </c>
      <c r="P7" s="36" t="s">
        <v>74</v>
      </c>
      <c r="Q7" s="36" t="s">
        <v>75</v>
      </c>
      <c r="R7" s="39" t="s">
        <v>779</v>
      </c>
      <c r="S7" s="39" t="s">
        <v>985</v>
      </c>
      <c r="T7" s="121" t="s">
        <v>986</v>
      </c>
      <c r="U7" s="39" t="s">
        <v>987</v>
      </c>
      <c r="V7" s="36">
        <v>153</v>
      </c>
      <c r="W7" s="40">
        <v>33959</v>
      </c>
      <c r="X7" s="40">
        <v>17193</v>
      </c>
      <c r="Y7" s="40">
        <v>11165</v>
      </c>
      <c r="Z7" s="36">
        <v>130</v>
      </c>
      <c r="AA7" s="36">
        <v>140</v>
      </c>
      <c r="AB7" s="36">
        <v>38</v>
      </c>
      <c r="AC7" s="36">
        <v>67</v>
      </c>
      <c r="AD7" s="36">
        <v>0</v>
      </c>
      <c r="AE7" s="36">
        <v>23</v>
      </c>
      <c r="AF7" s="36">
        <v>23</v>
      </c>
      <c r="AG7" s="36">
        <v>0</v>
      </c>
      <c r="AH7" s="36">
        <v>0</v>
      </c>
      <c r="AI7" s="36">
        <v>0</v>
      </c>
      <c r="AJ7" s="36">
        <v>0</v>
      </c>
      <c r="AK7" s="36">
        <v>0</v>
      </c>
      <c r="AL7" s="36">
        <v>0</v>
      </c>
      <c r="AM7" s="103">
        <f t="shared" si="0"/>
        <v>0</v>
      </c>
      <c r="AN7" s="36">
        <v>0</v>
      </c>
      <c r="AO7" s="36">
        <v>9</v>
      </c>
      <c r="AP7" s="36">
        <v>9</v>
      </c>
      <c r="AQ7" s="103">
        <f t="shared" si="1"/>
        <v>157.5</v>
      </c>
      <c r="AR7" s="36">
        <v>1</v>
      </c>
      <c r="AS7" s="36">
        <v>1</v>
      </c>
      <c r="AT7" s="36">
        <v>2</v>
      </c>
      <c r="AU7" s="103">
        <f t="shared" si="2"/>
        <v>48</v>
      </c>
      <c r="AV7" s="36">
        <v>0</v>
      </c>
      <c r="AW7" s="36" t="s">
        <v>74</v>
      </c>
      <c r="AX7" s="36">
        <v>6</v>
      </c>
      <c r="AY7" s="36" t="s">
        <v>74</v>
      </c>
      <c r="AZ7" s="36" t="s">
        <v>74</v>
      </c>
      <c r="BA7" s="36">
        <v>0</v>
      </c>
      <c r="BB7" s="37">
        <v>43272</v>
      </c>
      <c r="BC7" s="111">
        <f t="shared" si="3"/>
        <v>2</v>
      </c>
      <c r="BD7" s="37">
        <v>43348</v>
      </c>
      <c r="BE7" s="37">
        <v>43386</v>
      </c>
      <c r="BF7" s="56">
        <f t="shared" si="4"/>
        <v>38</v>
      </c>
      <c r="BG7" s="36" t="s">
        <v>975</v>
      </c>
      <c r="BH7" s="36">
        <v>148</v>
      </c>
      <c r="BI7" s="103">
        <f t="shared" si="5"/>
        <v>845</v>
      </c>
      <c r="BJ7" s="103">
        <f t="shared" si="5"/>
        <v>910</v>
      </c>
      <c r="BK7" s="37">
        <v>43312</v>
      </c>
      <c r="BL7" s="37">
        <v>43321</v>
      </c>
      <c r="BM7" s="14" t="s">
        <v>87</v>
      </c>
      <c r="BN7" s="37">
        <v>43279</v>
      </c>
      <c r="BO7" s="37">
        <v>43285</v>
      </c>
      <c r="BP7" s="14" t="s">
        <v>87</v>
      </c>
      <c r="BQ7" s="37">
        <v>43386</v>
      </c>
      <c r="BR7" s="37">
        <v>43400</v>
      </c>
      <c r="BS7" s="14">
        <f t="shared" si="18"/>
        <v>14</v>
      </c>
      <c r="BT7" s="14" t="s">
        <v>87</v>
      </c>
      <c r="BU7" s="103">
        <f t="shared" si="6"/>
        <v>1332.5</v>
      </c>
      <c r="BV7" s="103">
        <f t="shared" si="6"/>
        <v>1435</v>
      </c>
      <c r="BW7" s="37">
        <v>43403</v>
      </c>
      <c r="BX7" s="37">
        <v>43422</v>
      </c>
      <c r="BY7" s="14">
        <f t="shared" si="7"/>
        <v>19</v>
      </c>
      <c r="BZ7" s="37">
        <v>43422</v>
      </c>
      <c r="CA7" s="37">
        <v>43426</v>
      </c>
      <c r="CB7" s="104">
        <f t="shared" si="8"/>
        <v>4</v>
      </c>
      <c r="CC7" s="36" t="s">
        <v>624</v>
      </c>
      <c r="CD7" s="103">
        <f t="shared" si="9"/>
        <v>390</v>
      </c>
      <c r="CE7" s="103">
        <f t="shared" si="9"/>
        <v>420</v>
      </c>
      <c r="CF7" s="37">
        <v>43426</v>
      </c>
      <c r="CG7" s="37">
        <v>43426</v>
      </c>
      <c r="CH7" s="37">
        <v>43426</v>
      </c>
      <c r="CI7" s="37">
        <v>43432</v>
      </c>
      <c r="CJ7" s="37">
        <v>43432</v>
      </c>
      <c r="CK7" s="37">
        <v>43439</v>
      </c>
      <c r="CL7" s="37">
        <v>43434</v>
      </c>
      <c r="CM7" s="104">
        <f t="shared" si="10"/>
        <v>7</v>
      </c>
      <c r="CN7" s="104">
        <f t="shared" si="11"/>
        <v>2</v>
      </c>
      <c r="CO7" s="36">
        <v>1</v>
      </c>
      <c r="CQ7" s="36" t="s">
        <v>74</v>
      </c>
      <c r="CR7" s="50">
        <v>0</v>
      </c>
      <c r="CS7" s="37"/>
      <c r="CT7" s="14" t="str">
        <f t="shared" si="12"/>
        <v/>
      </c>
      <c r="CU7" s="36" t="s">
        <v>75</v>
      </c>
      <c r="CY7" s="62" t="str">
        <f t="shared" si="13"/>
        <v/>
      </c>
      <c r="CZ7" s="62" t="str">
        <f t="shared" si="14"/>
        <v/>
      </c>
      <c r="DA7" s="67" t="str">
        <f t="shared" si="15"/>
        <v/>
      </c>
      <c r="DB7" s="38"/>
      <c r="DC7" s="37"/>
      <c r="DD7" s="37"/>
      <c r="DE7" s="37"/>
      <c r="DF7" s="38"/>
      <c r="DG7" s="37"/>
      <c r="DH7" s="38"/>
      <c r="DI7" s="37"/>
      <c r="DJ7" s="39" t="s">
        <v>988</v>
      </c>
      <c r="DK7" s="103">
        <f t="shared" si="16"/>
        <v>4373</v>
      </c>
      <c r="DL7" s="53">
        <f t="shared" si="17"/>
        <v>4570.5</v>
      </c>
    </row>
    <row r="8" spans="1:116" ht="28" customHeight="1" x14ac:dyDescent="0.15">
      <c r="A8" s="20" t="s">
        <v>989</v>
      </c>
      <c r="B8" s="20" t="s">
        <v>990</v>
      </c>
      <c r="C8" s="14" t="s">
        <v>619</v>
      </c>
      <c r="D8" s="14" t="s">
        <v>885</v>
      </c>
      <c r="F8" s="14" t="s">
        <v>74</v>
      </c>
      <c r="G8" s="14" t="s">
        <v>930</v>
      </c>
      <c r="H8" s="14" t="s">
        <v>626</v>
      </c>
      <c r="I8" s="15">
        <v>43273</v>
      </c>
      <c r="J8" s="16">
        <v>43473</v>
      </c>
      <c r="M8" s="15">
        <v>40816</v>
      </c>
      <c r="N8" s="15">
        <v>42874</v>
      </c>
      <c r="O8" s="15">
        <v>43271</v>
      </c>
      <c r="P8" s="14" t="s">
        <v>74</v>
      </c>
      <c r="Q8" s="14" t="s">
        <v>75</v>
      </c>
      <c r="R8" s="1" t="s">
        <v>779</v>
      </c>
      <c r="S8" s="1" t="s">
        <v>997</v>
      </c>
      <c r="T8" s="1" t="s">
        <v>998</v>
      </c>
      <c r="U8" s="1" t="s">
        <v>999</v>
      </c>
      <c r="V8" s="14">
        <v>137</v>
      </c>
      <c r="W8" s="18">
        <v>36691</v>
      </c>
      <c r="X8" s="18">
        <v>16637</v>
      </c>
      <c r="Y8" s="14">
        <v>8388</v>
      </c>
      <c r="Z8" s="14">
        <v>110</v>
      </c>
      <c r="AD8" s="14">
        <v>0</v>
      </c>
      <c r="AE8" s="14">
        <v>3</v>
      </c>
      <c r="AF8" s="14">
        <v>3</v>
      </c>
      <c r="AG8" s="14">
        <v>2</v>
      </c>
      <c r="AH8" s="14">
        <v>0</v>
      </c>
      <c r="AI8" s="14">
        <v>2</v>
      </c>
      <c r="AJ8" s="14">
        <v>0</v>
      </c>
      <c r="AK8" s="14">
        <v>0</v>
      </c>
      <c r="AL8" s="14">
        <v>0</v>
      </c>
      <c r="AM8" s="51">
        <f t="shared" si="0"/>
        <v>0</v>
      </c>
      <c r="AN8" s="14">
        <v>0</v>
      </c>
      <c r="AO8" s="14">
        <v>1</v>
      </c>
      <c r="AP8" s="14">
        <v>1</v>
      </c>
      <c r="AQ8" s="51">
        <f t="shared" si="1"/>
        <v>17.5</v>
      </c>
      <c r="AR8" s="14">
        <v>2</v>
      </c>
      <c r="AS8" s="14">
        <v>7</v>
      </c>
      <c r="AT8" s="14">
        <v>9</v>
      </c>
      <c r="AU8" s="51">
        <f t="shared" si="2"/>
        <v>216</v>
      </c>
      <c r="AV8" s="14">
        <v>0</v>
      </c>
      <c r="AW8" s="14" t="s">
        <v>74</v>
      </c>
      <c r="AX8" s="14">
        <v>7</v>
      </c>
      <c r="AY8" s="14" t="s">
        <v>74</v>
      </c>
      <c r="AZ8" s="14" t="s">
        <v>75</v>
      </c>
      <c r="BA8" s="14">
        <v>1</v>
      </c>
      <c r="BB8" s="15">
        <v>43277</v>
      </c>
      <c r="BC8" s="62">
        <f t="shared" si="3"/>
        <v>4</v>
      </c>
      <c r="BF8" s="14" t="str">
        <f t="shared" si="4"/>
        <v/>
      </c>
      <c r="BI8" s="51">
        <f t="shared" si="5"/>
        <v>715</v>
      </c>
      <c r="BJ8" s="51">
        <f t="shared" si="5"/>
        <v>0</v>
      </c>
      <c r="BK8" s="15">
        <v>43335</v>
      </c>
      <c r="BL8" s="15">
        <v>43349</v>
      </c>
      <c r="BM8" s="14" t="s">
        <v>87</v>
      </c>
      <c r="BN8" s="15">
        <v>43333</v>
      </c>
      <c r="BO8" s="15">
        <v>43342</v>
      </c>
      <c r="BP8" s="14" t="s">
        <v>87</v>
      </c>
      <c r="BS8" s="14" t="str">
        <f t="shared" si="18"/>
        <v/>
      </c>
      <c r="BT8" s="14" t="s">
        <v>87</v>
      </c>
      <c r="BU8" s="51">
        <f t="shared" si="6"/>
        <v>1127.5</v>
      </c>
      <c r="BV8" s="51">
        <f t="shared" si="6"/>
        <v>0</v>
      </c>
      <c r="BY8" s="14" t="str">
        <f t="shared" si="7"/>
        <v/>
      </c>
      <c r="CB8" s="26" t="str">
        <f t="shared" si="8"/>
        <v/>
      </c>
      <c r="CD8" s="51">
        <f t="shared" si="9"/>
        <v>330</v>
      </c>
      <c r="CE8" s="51">
        <f t="shared" si="9"/>
        <v>0</v>
      </c>
      <c r="CM8" s="26" t="str">
        <f t="shared" si="10"/>
        <v/>
      </c>
      <c r="CN8" s="26" t="str">
        <f t="shared" si="11"/>
        <v/>
      </c>
      <c r="CT8" s="14" t="str">
        <f t="shared" si="12"/>
        <v/>
      </c>
      <c r="CU8" s="14" t="s">
        <v>75</v>
      </c>
      <c r="CY8" s="62" t="str">
        <f t="shared" si="13"/>
        <v/>
      </c>
      <c r="CZ8" s="62" t="str">
        <f t="shared" si="14"/>
        <v/>
      </c>
      <c r="DA8" s="62" t="str">
        <f t="shared" si="15"/>
        <v/>
      </c>
      <c r="DB8" s="16"/>
      <c r="DF8" s="16"/>
      <c r="DH8" s="16"/>
      <c r="DJ8" s="1" t="s">
        <v>1000</v>
      </c>
      <c r="DK8" s="51">
        <f t="shared" si="16"/>
        <v>4006</v>
      </c>
      <c r="DL8" s="53">
        <f t="shared" si="17"/>
        <v>1833.5</v>
      </c>
    </row>
    <row r="9" spans="1:116" s="36" customFormat="1" ht="28" customHeight="1" x14ac:dyDescent="0.15">
      <c r="A9" s="35" t="s">
        <v>1001</v>
      </c>
      <c r="B9" s="35" t="s">
        <v>1002</v>
      </c>
      <c r="C9" s="36" t="s">
        <v>963</v>
      </c>
      <c r="D9" s="36" t="s">
        <v>885</v>
      </c>
      <c r="F9" s="36" t="s">
        <v>74</v>
      </c>
      <c r="G9" s="36" t="s">
        <v>930</v>
      </c>
      <c r="H9" s="36" t="s">
        <v>626</v>
      </c>
      <c r="I9" s="37">
        <v>43274</v>
      </c>
      <c r="J9" s="38">
        <v>43473</v>
      </c>
      <c r="K9" s="38"/>
      <c r="L9" s="38"/>
      <c r="M9" s="37">
        <v>39964</v>
      </c>
      <c r="N9" s="37">
        <v>42802</v>
      </c>
      <c r="O9" s="37">
        <v>43272</v>
      </c>
      <c r="P9" s="36" t="s">
        <v>74</v>
      </c>
      <c r="Q9" s="36" t="s">
        <v>74</v>
      </c>
      <c r="R9" s="39" t="s">
        <v>184</v>
      </c>
      <c r="S9" s="39" t="s">
        <v>1003</v>
      </c>
      <c r="T9" s="118" t="s">
        <v>1004</v>
      </c>
      <c r="U9" s="36" t="s">
        <v>1005</v>
      </c>
      <c r="V9" s="36">
        <v>113</v>
      </c>
      <c r="W9" s="40">
        <v>31818</v>
      </c>
      <c r="X9" s="40">
        <v>18950</v>
      </c>
      <c r="Y9" s="36">
        <v>4290</v>
      </c>
      <c r="Z9" s="36">
        <v>96</v>
      </c>
      <c r="AD9" s="36">
        <v>15</v>
      </c>
      <c r="AE9" s="36">
        <v>4</v>
      </c>
      <c r="AF9" s="36">
        <v>19</v>
      </c>
      <c r="AG9" s="36">
        <v>0</v>
      </c>
      <c r="AH9" s="36">
        <v>0</v>
      </c>
      <c r="AI9" s="36">
        <v>0</v>
      </c>
      <c r="AJ9" s="36">
        <v>0</v>
      </c>
      <c r="AK9" s="36">
        <v>0</v>
      </c>
      <c r="AL9" s="36">
        <v>0</v>
      </c>
      <c r="AM9" s="51">
        <f t="shared" si="0"/>
        <v>0</v>
      </c>
      <c r="AN9" s="36">
        <v>4</v>
      </c>
      <c r="AO9" s="36">
        <v>0</v>
      </c>
      <c r="AP9" s="36">
        <v>4</v>
      </c>
      <c r="AQ9" s="50">
        <f t="shared" si="1"/>
        <v>70</v>
      </c>
      <c r="AR9" s="36">
        <v>1</v>
      </c>
      <c r="AS9" s="36">
        <v>0</v>
      </c>
      <c r="AT9" s="36">
        <v>1</v>
      </c>
      <c r="AU9" s="50">
        <f t="shared" si="2"/>
        <v>24</v>
      </c>
      <c r="AV9" s="36">
        <v>0</v>
      </c>
      <c r="AW9" s="36" t="s">
        <v>74</v>
      </c>
      <c r="AX9" s="36">
        <v>2</v>
      </c>
      <c r="AY9" s="36" t="s">
        <v>74</v>
      </c>
      <c r="AZ9" s="36" t="s">
        <v>74</v>
      </c>
      <c r="BA9" s="36">
        <v>0</v>
      </c>
      <c r="BB9" s="37"/>
      <c r="BC9" s="111" t="str">
        <f t="shared" si="3"/>
        <v/>
      </c>
      <c r="BD9" s="38"/>
      <c r="BE9" s="38"/>
      <c r="BF9" s="36" t="str">
        <f t="shared" si="4"/>
        <v/>
      </c>
      <c r="BI9" s="50">
        <f t="shared" si="5"/>
        <v>624</v>
      </c>
      <c r="BJ9" s="50">
        <f t="shared" si="5"/>
        <v>0</v>
      </c>
      <c r="BK9" s="37">
        <v>43314</v>
      </c>
      <c r="BL9" s="37">
        <v>43333</v>
      </c>
      <c r="BM9" s="36" t="s">
        <v>87</v>
      </c>
      <c r="BN9" s="38"/>
      <c r="BO9" s="38"/>
      <c r="BP9" s="36" t="s">
        <v>87</v>
      </c>
      <c r="BQ9" s="38"/>
      <c r="BR9" s="38"/>
      <c r="BS9" s="36" t="str">
        <f t="shared" si="18"/>
        <v/>
      </c>
      <c r="BT9" s="36" t="s">
        <v>87</v>
      </c>
      <c r="BU9" s="50">
        <f t="shared" si="6"/>
        <v>984</v>
      </c>
      <c r="BV9" s="50">
        <f t="shared" si="6"/>
        <v>0</v>
      </c>
      <c r="BW9" s="38"/>
      <c r="BX9" s="38"/>
      <c r="BY9" s="36" t="str">
        <f t="shared" si="7"/>
        <v/>
      </c>
      <c r="BZ9" s="38"/>
      <c r="CA9" s="38"/>
      <c r="CB9" s="119" t="str">
        <f t="shared" si="8"/>
        <v/>
      </c>
      <c r="CD9" s="50">
        <f t="shared" si="9"/>
        <v>288</v>
      </c>
      <c r="CE9" s="50">
        <f t="shared" si="9"/>
        <v>0</v>
      </c>
      <c r="CF9" s="38"/>
      <c r="CG9" s="38"/>
      <c r="CH9" s="38"/>
      <c r="CI9" s="38"/>
      <c r="CJ9" s="38"/>
      <c r="CK9" s="38"/>
      <c r="CL9" s="38"/>
      <c r="CM9" s="119" t="str">
        <f t="shared" si="10"/>
        <v/>
      </c>
      <c r="CN9" s="119" t="str">
        <f t="shared" si="11"/>
        <v/>
      </c>
      <c r="CP9" s="38"/>
      <c r="CR9" s="50"/>
      <c r="CS9" s="38"/>
      <c r="CT9" s="36" t="str">
        <f t="shared" si="12"/>
        <v/>
      </c>
      <c r="CU9" s="36" t="s">
        <v>75</v>
      </c>
      <c r="CV9" s="38"/>
      <c r="CX9" s="38"/>
      <c r="CY9" s="111" t="str">
        <f t="shared" si="13"/>
        <v/>
      </c>
      <c r="CZ9" s="111" t="str">
        <f t="shared" si="14"/>
        <v/>
      </c>
      <c r="DA9" s="111" t="str">
        <f t="shared" si="15"/>
        <v/>
      </c>
      <c r="DB9" s="38"/>
      <c r="DC9" s="37"/>
      <c r="DD9" s="38"/>
      <c r="DE9" s="38"/>
      <c r="DF9" s="38"/>
      <c r="DG9" s="38"/>
      <c r="DH9" s="38"/>
      <c r="DI9" s="38"/>
      <c r="DJ9" s="39" t="s">
        <v>1006</v>
      </c>
      <c r="DK9" s="50">
        <f t="shared" si="16"/>
        <v>3590</v>
      </c>
      <c r="DL9" s="53">
        <f t="shared" si="17"/>
        <v>1694</v>
      </c>
    </row>
    <row r="10" spans="1:116" ht="28" customHeight="1" x14ac:dyDescent="0.15">
      <c r="A10" s="20" t="s">
        <v>991</v>
      </c>
      <c r="B10" s="20" t="s">
        <v>992</v>
      </c>
      <c r="C10" s="14" t="s">
        <v>963</v>
      </c>
      <c r="E10" s="54" t="s">
        <v>454</v>
      </c>
      <c r="F10" s="14" t="s">
        <v>74</v>
      </c>
      <c r="G10" s="54" t="s">
        <v>1008</v>
      </c>
      <c r="H10" s="14" t="s">
        <v>626</v>
      </c>
      <c r="I10" s="15">
        <v>43272</v>
      </c>
      <c r="J10" s="16">
        <v>43439</v>
      </c>
      <c r="K10" s="16">
        <v>43439</v>
      </c>
      <c r="L10" s="16">
        <v>43440</v>
      </c>
      <c r="M10" s="15">
        <v>40086</v>
      </c>
      <c r="N10" s="15">
        <v>42760</v>
      </c>
      <c r="O10" s="15">
        <v>43272</v>
      </c>
      <c r="P10" s="14" t="s">
        <v>74</v>
      </c>
      <c r="Q10" s="14" t="s">
        <v>74</v>
      </c>
      <c r="R10" s="1" t="s">
        <v>571</v>
      </c>
      <c r="S10" s="1" t="s">
        <v>993</v>
      </c>
      <c r="T10" s="120" t="s">
        <v>994</v>
      </c>
      <c r="U10" s="1" t="s">
        <v>995</v>
      </c>
      <c r="V10" s="14">
        <v>86</v>
      </c>
      <c r="W10" s="18">
        <v>25666</v>
      </c>
      <c r="X10" s="18">
        <v>17640</v>
      </c>
      <c r="Y10" s="14">
        <v>3443</v>
      </c>
      <c r="Z10" s="14">
        <v>74</v>
      </c>
      <c r="AD10" s="14">
        <v>3</v>
      </c>
      <c r="AE10" s="14">
        <v>5</v>
      </c>
      <c r="AF10" s="14">
        <v>8</v>
      </c>
      <c r="AG10" s="14">
        <v>0</v>
      </c>
      <c r="AH10" s="14">
        <v>0</v>
      </c>
      <c r="AI10" s="14">
        <v>0</v>
      </c>
      <c r="AJ10" s="14">
        <v>0</v>
      </c>
      <c r="AK10" s="14">
        <v>0</v>
      </c>
      <c r="AL10" s="14">
        <v>0</v>
      </c>
      <c r="AM10" s="103">
        <f>15.5*(AL10)</f>
        <v>0</v>
      </c>
      <c r="AN10" s="14">
        <v>1</v>
      </c>
      <c r="AO10" s="14">
        <v>0</v>
      </c>
      <c r="AP10" s="14">
        <v>1</v>
      </c>
      <c r="AQ10" s="103">
        <f>17.5*(AP10)</f>
        <v>17.5</v>
      </c>
      <c r="AR10" s="14">
        <v>2</v>
      </c>
      <c r="AS10" s="14">
        <v>2</v>
      </c>
      <c r="AT10" s="14">
        <v>4</v>
      </c>
      <c r="AU10" s="103">
        <f>24*(AT10)</f>
        <v>96</v>
      </c>
      <c r="AV10" s="14">
        <v>2</v>
      </c>
      <c r="AW10" s="14" t="s">
        <v>74</v>
      </c>
      <c r="AX10" s="14">
        <v>3</v>
      </c>
      <c r="AY10" s="14" t="s">
        <v>74</v>
      </c>
      <c r="AZ10" s="14" t="s">
        <v>75</v>
      </c>
      <c r="BA10" s="14">
        <v>4</v>
      </c>
      <c r="BB10" s="15">
        <v>43272</v>
      </c>
      <c r="BC10" s="67">
        <f>IF(BB10="","",DAYS360(I10,BB10))</f>
        <v>0</v>
      </c>
      <c r="BD10" s="16">
        <v>43352</v>
      </c>
      <c r="BE10" s="16">
        <v>43377</v>
      </c>
      <c r="BF10" s="56">
        <f>IF(BE10="","",DAYS360(BD10,BE10))</f>
        <v>25</v>
      </c>
      <c r="BI10" s="103">
        <f>6.5*(Z10)</f>
        <v>481</v>
      </c>
      <c r="BJ10" s="103">
        <f>6.5*(AA10)</f>
        <v>0</v>
      </c>
      <c r="BK10" s="15">
        <v>43314</v>
      </c>
      <c r="BL10" s="15">
        <v>43329</v>
      </c>
      <c r="BM10" s="14" t="s">
        <v>87</v>
      </c>
      <c r="BN10" s="15">
        <v>43312</v>
      </c>
      <c r="BO10" s="15">
        <v>43322</v>
      </c>
      <c r="BP10" s="14" t="s">
        <v>87</v>
      </c>
      <c r="BQ10" s="16">
        <v>43377</v>
      </c>
      <c r="BR10" s="16">
        <v>43391</v>
      </c>
      <c r="BS10" s="14">
        <f>IF(BR10="","",DAYS360(BQ10,BR10))</f>
        <v>14</v>
      </c>
      <c r="BT10" s="14" t="s">
        <v>87</v>
      </c>
      <c r="BU10" s="103">
        <f>10.25*(Z10)</f>
        <v>758.5</v>
      </c>
      <c r="BV10" s="103">
        <f>10.25*(AA10)</f>
        <v>0</v>
      </c>
      <c r="BW10" s="16">
        <v>43391</v>
      </c>
      <c r="BX10" s="16">
        <v>43406</v>
      </c>
      <c r="BY10" s="14">
        <f>IF(BX10="","",DAYS360(BW10,BX10))</f>
        <v>14</v>
      </c>
      <c r="BZ10" s="16">
        <v>43391</v>
      </c>
      <c r="CA10" s="16">
        <v>43406</v>
      </c>
      <c r="CB10" s="104">
        <f>IF(CA10="","",DAYS360(BZ10,CA10))</f>
        <v>14</v>
      </c>
      <c r="CD10" s="103">
        <f>3*(Z10)</f>
        <v>222</v>
      </c>
      <c r="CE10" s="103">
        <f>3*(AA10)</f>
        <v>0</v>
      </c>
      <c r="CF10" s="16">
        <v>43413</v>
      </c>
      <c r="CG10" s="16">
        <v>43413</v>
      </c>
      <c r="CH10" s="16">
        <v>43413</v>
      </c>
      <c r="CI10" s="16">
        <v>43427</v>
      </c>
      <c r="CJ10" s="16">
        <v>43427</v>
      </c>
      <c r="CK10" s="16">
        <v>43434</v>
      </c>
      <c r="CL10" s="16">
        <v>43434</v>
      </c>
      <c r="CM10" s="104">
        <f>IF(CK10="","",DAYS360(CJ10,CK10))</f>
        <v>7</v>
      </c>
      <c r="CN10" s="104">
        <f>IF(CL10="","",DAYS360(CJ10,CL10))</f>
        <v>7</v>
      </c>
      <c r="CP10" s="16">
        <v>43434</v>
      </c>
      <c r="CS10" s="16">
        <v>43439</v>
      </c>
      <c r="CT10" s="14">
        <f>IF(CS10="","",DAYS360(I10,CS10))</f>
        <v>164</v>
      </c>
      <c r="CU10" s="14" t="s">
        <v>74</v>
      </c>
      <c r="CV10" s="16">
        <v>43439</v>
      </c>
      <c r="CX10" s="16">
        <v>43440</v>
      </c>
      <c r="CY10" s="62">
        <f>IF(CX10="","",DAYS360(M10,CX10))</f>
        <v>3306</v>
      </c>
      <c r="CZ10" s="62">
        <f>IF(CX10="","",DAYS360(N10,CX10))</f>
        <v>671</v>
      </c>
      <c r="DA10" s="67">
        <f>IF(CX10="","",DAYS360(O10,CX10))</f>
        <v>165</v>
      </c>
      <c r="DB10" s="38"/>
      <c r="DC10" s="37"/>
      <c r="DD10" s="16">
        <v>43440</v>
      </c>
      <c r="DE10" s="16">
        <v>43440</v>
      </c>
      <c r="DF10" s="38"/>
      <c r="DG10" s="16">
        <v>43440</v>
      </c>
      <c r="DH10" s="38"/>
      <c r="DI10" s="16">
        <v>43440</v>
      </c>
      <c r="DJ10" s="1" t="s">
        <v>996</v>
      </c>
      <c r="DK10" s="103">
        <f>SUM(AM10+AQ10+AU10+BI10+BU10+CD10+CR10+1600)</f>
        <v>3175</v>
      </c>
      <c r="DL10" s="53">
        <f>SUM(AM10+AQ10+AU10+BJ10+BV10+CE10+CR10+1600)</f>
        <v>1713.5</v>
      </c>
    </row>
    <row r="11" spans="1:116" ht="28" customHeight="1" x14ac:dyDescent="0.15">
      <c r="DB11" s="16"/>
      <c r="DF11" s="16"/>
      <c r="DH11" s="16"/>
    </row>
    <row r="12" spans="1:116" ht="28" customHeight="1" x14ac:dyDescent="0.15">
      <c r="DB12" s="38"/>
      <c r="DC12" s="37"/>
      <c r="DF12" s="38"/>
      <c r="DH12" s="38"/>
    </row>
    <row r="13" spans="1:116" ht="28" customHeight="1" x14ac:dyDescent="0.15">
      <c r="DB13" s="38"/>
      <c r="DC13" s="37"/>
      <c r="DF13" s="38"/>
      <c r="DH13" s="38"/>
    </row>
    <row r="14" spans="1:116" ht="28" customHeight="1" x14ac:dyDescent="0.15">
      <c r="DB14" s="16"/>
      <c r="DF14" s="16"/>
      <c r="DH14" s="16"/>
    </row>
    <row r="15" spans="1:116" ht="28" customHeight="1" x14ac:dyDescent="0.15">
      <c r="DB15" s="16"/>
      <c r="DF15" s="16"/>
      <c r="DH15" s="16"/>
    </row>
    <row r="16" spans="1:116" ht="28" customHeight="1" x14ac:dyDescent="0.15">
      <c r="DB16" s="38"/>
      <c r="DC16" s="37"/>
      <c r="DF16" s="38"/>
      <c r="DH16" s="38"/>
    </row>
    <row r="17" spans="106:112" ht="28" customHeight="1" x14ac:dyDescent="0.15">
      <c r="DB17" s="38"/>
      <c r="DC17" s="37"/>
      <c r="DF17" s="38"/>
      <c r="DH17" s="38"/>
    </row>
    <row r="18" spans="106:112" ht="28" customHeight="1" x14ac:dyDescent="0.15">
      <c r="DB18" s="16"/>
      <c r="DF18" s="16"/>
      <c r="DH18" s="16"/>
    </row>
  </sheetData>
  <mergeCells count="3">
    <mergeCell ref="A1:B1"/>
    <mergeCell ref="W1:Y1"/>
    <mergeCell ref="Z1:AC1"/>
  </mergeCells>
  <phoneticPr fontId="1" type="noConversion"/>
  <conditionalFormatting sqref="BT5 BK5:BR5 A11:XFD1048576 BD5:BE5 CO9:DJ9 BW5:BX5 CO5:CS5 CU5:CX5 A9:I9 A8:F8 H8:I8 K8:AL9 DB5:DJ5 BZ5:CA5 CF5:CL5 BK8:BT9 BW8:CA9 DB8:DJ8 CF8:CL9 BD8:BE9 AN8:AP9 AR8:AT9 AV8:BB9 BG8:BH9 CC8:CC9 DM8:XFD9 CO8:CZ8 DM5:XFD5 CC5 BG5:BH5 AV5:BB5 AR5:AT5 AN5:AP5 A5:AL5">
    <cfRule type="containsBlanks" priority="1743">
      <formula>LEN(TRIM(A5))=0</formula>
    </cfRule>
    <cfRule type="expression" dxfId="6211" priority="1751">
      <formula>AND(_xlfn.ISFORMULA(A5),MOD(ROW()+1,2))</formula>
    </cfRule>
    <cfRule type="expression" dxfId="6210" priority="1752">
      <formula>AND(_xlfn.ISFORMULA(A7),MOD(ROW(),2))</formula>
    </cfRule>
    <cfRule type="expression" dxfId="6209" priority="1753">
      <formula>MOD(ROW(),2)</formula>
    </cfRule>
  </conditionalFormatting>
  <conditionalFormatting sqref="I3:K3 BA11:BF1048576 BH11:BL1048576 V11:AV1048576 BH3:BJ3 BF3 BA3:BC3 V3:AV3 M3:O3 BD6 I11:O1048576 I8:I9 K8:O9 BD7:BE9 BK4:BL9 BN4:BO9 AX3:AX9 V4:AL9 AN4:AP9 AR4:AT9 AV4:AV9 BA4:BB9 BH4:BH9 BD4:BE5 I4:O7 AX11:AX1048576 BN11:BO1048576">
    <cfRule type="expression" dxfId="6208" priority="1750">
      <formula>AND(NOT(ISNUMBER(I3)),NOT(ISBLANK(I3)))</formula>
    </cfRule>
  </conditionalFormatting>
  <conditionalFormatting sqref="AD3:AL9 AN3:AP9 AR3:AT9 AR11:AT1048576 AN11:AP1048576 AD11:AL1048576">
    <cfRule type="expression" dxfId="6207" priority="1748" stopIfTrue="1">
      <formula>AND(OR(ISNUMBER(SEARCH("+",AD3)),ISNUMBER(SEARCH("–",AD3))),MOD(ROW()+1,2))</formula>
    </cfRule>
    <cfRule type="expression" dxfId="6206" priority="1749" stopIfTrue="1">
      <formula>AND(OR(ISNUMBER(SEARCH("+",AD3)),ISNUMBER(SEARCH("–",AD3))),MOD(ROW(),2))</formula>
    </cfRule>
  </conditionalFormatting>
  <conditionalFormatting sqref="DK11:DL1048576 CM11:CN1048576 CD11:CE1048576 CB11:CB1048576 BU11:BV1048576 BI11:BJ1048576 BF11:BF1048576 BC11:BC1048576 AU11:AU1048576 AQ11:AQ1048576 AM11:AM1048576 CY3:DA3 CM3:CN3 CD3:CE3 CB3 BY3 BU3:BV3 BS3 BI3:BJ3 BF3 BC3 AU3 AQ3 AM3 DK3:DL3 CT3 CY9:DA9 BY6:BY9 BS6:BS9 CY6:CZ8 CT6:CT9 CT11:CT1048576 BS11:BS1048576 BY11:BY1048576 CY11:DA1048576">
    <cfRule type="expression" dxfId="6205" priority="1747">
      <formula>OR(AND(NOT(_xlfn.ISFORMULA(AM3)),NOT(ISBLANK(AM3))),ISERROR(AM3))</formula>
    </cfRule>
  </conditionalFormatting>
  <conditionalFormatting sqref="DH3:DH9 DF3:DF9 DB3:DC9 DB11:DC1048576 DF11:DF1048576 DH11:DH1048576">
    <cfRule type="containsBlanks" dxfId="6204" priority="1742">
      <formula>LEN(TRIM(DB3))=0</formula>
    </cfRule>
  </conditionalFormatting>
  <conditionalFormatting sqref="DL3 DL11:DL1048576">
    <cfRule type="expression" dxfId="6203" priority="1744">
      <formula>AND(NOT(ISBLANK(A3)),ISBLANK(DL3))</formula>
    </cfRule>
  </conditionalFormatting>
  <conditionalFormatting sqref="A2:XFD2">
    <cfRule type="containsBlanks" priority="1710">
      <formula>LEN(TRIM(A2))=0</formula>
    </cfRule>
  </conditionalFormatting>
  <conditionalFormatting sqref="BF3">
    <cfRule type="containsBlanks" priority="1042">
      <formula>LEN(TRIM(BF3))=0</formula>
    </cfRule>
    <cfRule type="expression" dxfId="6202" priority="1043">
      <formula>AND(_xlfn.ISFORMULA(BF3),MOD(ROW()+1,2))</formula>
    </cfRule>
    <cfRule type="expression" dxfId="6201" priority="1044">
      <formula>AND(_xlfn.ISFORMULA(#REF!),MOD(ROW(),2))</formula>
    </cfRule>
    <cfRule type="expression" dxfId="6200" priority="1045">
      <formula>MOD(ROW(),2)</formula>
    </cfRule>
  </conditionalFormatting>
  <conditionalFormatting sqref="BS3">
    <cfRule type="containsBlanks" priority="1004">
      <formula>LEN(TRIM(BS3))=0</formula>
    </cfRule>
  </conditionalFormatting>
  <conditionalFormatting sqref="BS3">
    <cfRule type="expression" dxfId="6199" priority="1001">
      <formula>AND(_xlfn.ISFORMULA(BS3),MOD(ROW(),2))</formula>
    </cfRule>
    <cfRule type="expression" dxfId="6198" priority="1002">
      <formula>AND(_xlfn.ISFORMULA(BS3),MOD(ROW()+1,2))</formula>
    </cfRule>
    <cfRule type="expression" dxfId="6197" priority="1003">
      <formula>MOD(ROW(),2)</formula>
    </cfRule>
  </conditionalFormatting>
  <conditionalFormatting sqref="BU3">
    <cfRule type="containsBlanks" priority="1000">
      <formula>LEN(TRIM(BU3))=0</formula>
    </cfRule>
  </conditionalFormatting>
  <conditionalFormatting sqref="BU3">
    <cfRule type="expression" dxfId="6196" priority="997">
      <formula>AND(_xlfn.ISFORMULA(BU3),MOD(ROW(),2))</formula>
    </cfRule>
    <cfRule type="expression" dxfId="6195" priority="998">
      <formula>AND(_xlfn.ISFORMULA(BU3),MOD(ROW()+1,2))</formula>
    </cfRule>
    <cfRule type="expression" dxfId="6194" priority="999">
      <formula>MOD(ROW(),2)</formula>
    </cfRule>
  </conditionalFormatting>
  <conditionalFormatting sqref="BV3">
    <cfRule type="containsBlanks" priority="996">
      <formula>LEN(TRIM(BV3))=0</formula>
    </cfRule>
  </conditionalFormatting>
  <conditionalFormatting sqref="BV3">
    <cfRule type="expression" dxfId="6193" priority="993">
      <formula>AND(_xlfn.ISFORMULA(BV3),MOD(ROW(),2))</formula>
    </cfRule>
    <cfRule type="expression" dxfId="6192" priority="994">
      <formula>AND(_xlfn.ISFORMULA(BV3),MOD(ROW()+1,2))</formula>
    </cfRule>
    <cfRule type="expression" dxfId="6191" priority="995">
      <formula>MOD(ROW(),2)</formula>
    </cfRule>
  </conditionalFormatting>
  <conditionalFormatting sqref="BY3">
    <cfRule type="containsBlanks" priority="967">
      <formula>LEN(TRIM(BY3))=0</formula>
    </cfRule>
  </conditionalFormatting>
  <conditionalFormatting sqref="BY3">
    <cfRule type="expression" dxfId="6190" priority="964">
      <formula>AND(_xlfn.ISFORMULA(BY3),MOD(ROW(),2))</formula>
    </cfRule>
    <cfRule type="expression" dxfId="6189" priority="965">
      <formula>AND(_xlfn.ISFORMULA(BY3),MOD(ROW()+1,2))</formula>
    </cfRule>
    <cfRule type="expression" dxfId="6188" priority="966">
      <formula>MOD(ROW(),2)</formula>
    </cfRule>
  </conditionalFormatting>
  <conditionalFormatting sqref="CB3">
    <cfRule type="containsBlanks" priority="963">
      <formula>LEN(TRIM(CB3))=0</formula>
    </cfRule>
  </conditionalFormatting>
  <conditionalFormatting sqref="CB3">
    <cfRule type="expression" dxfId="6187" priority="960">
      <formula>AND(_xlfn.ISFORMULA(CB3),MOD(ROW(),2))</formula>
    </cfRule>
    <cfRule type="expression" dxfId="6186" priority="961">
      <formula>AND(_xlfn.ISFORMULA(CB3),MOD(ROW()+1,2))</formula>
    </cfRule>
    <cfRule type="expression" dxfId="6185" priority="962">
      <formula>MOD(ROW(),2)</formula>
    </cfRule>
  </conditionalFormatting>
  <conditionalFormatting sqref="CD3:CE3">
    <cfRule type="containsBlanks" priority="959">
      <formula>LEN(TRIM(CD3))=0</formula>
    </cfRule>
  </conditionalFormatting>
  <conditionalFormatting sqref="CD3:CE3">
    <cfRule type="expression" dxfId="6184" priority="956">
      <formula>AND(_xlfn.ISFORMULA(CD3),MOD(ROW(),2))</formula>
    </cfRule>
    <cfRule type="expression" dxfId="6183" priority="957">
      <formula>AND(_xlfn.ISFORMULA(CD3),MOD(ROW()+1,2))</formula>
    </cfRule>
    <cfRule type="expression" dxfId="6182" priority="958">
      <formula>MOD(ROW(),2)</formula>
    </cfRule>
  </conditionalFormatting>
  <conditionalFormatting sqref="CM3:CN3">
    <cfRule type="containsBlanks" priority="930">
      <formula>LEN(TRIM(CM3))=0</formula>
    </cfRule>
  </conditionalFormatting>
  <conditionalFormatting sqref="CM3:CN3">
    <cfRule type="expression" dxfId="6181" priority="927">
      <formula>AND(_xlfn.ISFORMULA(CM3),MOD(ROW(),2))</formula>
    </cfRule>
    <cfRule type="expression" dxfId="6180" priority="928">
      <formula>AND(_xlfn.ISFORMULA(CM3),MOD(ROW()+1,2))</formula>
    </cfRule>
    <cfRule type="expression" dxfId="6179" priority="929">
      <formula>MOD(ROW(),2)</formula>
    </cfRule>
  </conditionalFormatting>
  <conditionalFormatting sqref="CY3:DA3">
    <cfRule type="containsBlanks" priority="893">
      <formula>LEN(TRIM(CY3))=0</formula>
    </cfRule>
    <cfRule type="expression" dxfId="6178" priority="894">
      <formula>AND(_xlfn.ISFORMULA(CY3),MOD(ROW()+1,2))</formula>
    </cfRule>
    <cfRule type="expression" dxfId="6177" priority="895">
      <formula>MOD(ROW(),2)</formula>
    </cfRule>
  </conditionalFormatting>
  <conditionalFormatting sqref="I3">
    <cfRule type="expression" dxfId="6176" priority="661">
      <formula>AND(NOT(ISNUMBER(I3)),NOT(ISBLANK(I3)))</formula>
    </cfRule>
  </conditionalFormatting>
  <conditionalFormatting sqref="BD3:BE3">
    <cfRule type="containsBlanks" priority="656">
      <formula>LEN(TRIM(BD3))=0</formula>
    </cfRule>
    <cfRule type="expression" dxfId="6175" priority="657">
      <formula>AND(_xlfn.ISFORMULA(BD3),MOD(ROW(),2))</formula>
    </cfRule>
    <cfRule type="expression" dxfId="6174" priority="658">
      <formula>AND(_xlfn.ISFORMULA(BD3),MOD(ROW()+1,2))</formula>
    </cfRule>
    <cfRule type="expression" dxfId="6173" priority="660">
      <formula>MOD(ROW(),2)</formula>
    </cfRule>
  </conditionalFormatting>
  <conditionalFormatting sqref="BD3:BE3">
    <cfRule type="expression" dxfId="6172" priority="659">
      <formula>AND(NOT(ISNUMBER(BD3)),NOT(ISBLANK(BD3)))</formula>
    </cfRule>
  </conditionalFormatting>
  <conditionalFormatting sqref="BL3">
    <cfRule type="containsBlanks" priority="651">
      <formula>LEN(TRIM(BL3))=0</formula>
    </cfRule>
    <cfRule type="expression" dxfId="6171" priority="652">
      <formula>AND(_xlfn.ISFORMULA(BL3),MOD(ROW(),2))</formula>
    </cfRule>
    <cfRule type="expression" dxfId="6170" priority="653">
      <formula>AND(_xlfn.ISFORMULA(BL3),MOD(ROW()+1,2))</formula>
    </cfRule>
    <cfRule type="expression" dxfId="6169" priority="655">
      <formula>MOD(ROW(),2)</formula>
    </cfRule>
  </conditionalFormatting>
  <conditionalFormatting sqref="BL3">
    <cfRule type="expression" dxfId="6168" priority="654">
      <formula>AND(NOT(ISNUMBER(BL3)),NOT(ISBLANK(BL3)))</formula>
    </cfRule>
  </conditionalFormatting>
  <conditionalFormatting sqref="BN3">
    <cfRule type="containsBlanks" priority="641">
      <formula>LEN(TRIM(BN3))=0</formula>
    </cfRule>
    <cfRule type="expression" dxfId="6167" priority="642">
      <formula>AND(_xlfn.ISFORMULA(BN3),MOD(ROW(),2))</formula>
    </cfRule>
    <cfRule type="expression" dxfId="6166" priority="643">
      <formula>AND(_xlfn.ISFORMULA(BN3),MOD(ROW()+1,2))</formula>
    </cfRule>
    <cfRule type="expression" dxfId="6165" priority="645">
      <formula>MOD(ROW(),2)</formula>
    </cfRule>
  </conditionalFormatting>
  <conditionalFormatting sqref="BN3">
    <cfRule type="expression" dxfId="6164" priority="644">
      <formula>AND(NOT(ISNUMBER(BN3)),NOT(ISBLANK(BN3)))</formula>
    </cfRule>
  </conditionalFormatting>
  <conditionalFormatting sqref="BQ3">
    <cfRule type="containsBlanks" priority="636">
      <formula>LEN(TRIM(BQ3))=0</formula>
    </cfRule>
    <cfRule type="expression" dxfId="6163" priority="637">
      <formula>AND(_xlfn.ISFORMULA(BQ3),MOD(ROW(),2))</formula>
    </cfRule>
    <cfRule type="expression" dxfId="6162" priority="638">
      <formula>AND(_xlfn.ISFORMULA(BQ3),MOD(ROW()+1,2))</formula>
    </cfRule>
    <cfRule type="expression" dxfId="6161" priority="640">
      <formula>MOD(ROW(),2)</formula>
    </cfRule>
  </conditionalFormatting>
  <conditionalFormatting sqref="BQ3">
    <cfRule type="expression" dxfId="6160" priority="639">
      <formula>AND(NOT(ISNUMBER(BQ3)),NOT(ISBLANK(BQ3)))</formula>
    </cfRule>
  </conditionalFormatting>
  <conditionalFormatting sqref="BR3">
    <cfRule type="containsBlanks" priority="631">
      <formula>LEN(TRIM(BR3))=0</formula>
    </cfRule>
    <cfRule type="expression" dxfId="6159" priority="632">
      <formula>AND(_xlfn.ISFORMULA(BR3),MOD(ROW(),2))</formula>
    </cfRule>
    <cfRule type="expression" dxfId="6158" priority="633">
      <formula>AND(_xlfn.ISFORMULA(BR3),MOD(ROW()+1,2))</formula>
    </cfRule>
    <cfRule type="expression" dxfId="6157" priority="635">
      <formula>MOD(ROW(),2)</formula>
    </cfRule>
  </conditionalFormatting>
  <conditionalFormatting sqref="BR3">
    <cfRule type="expression" dxfId="6156" priority="634">
      <formula>AND(NOT(ISNUMBER(BR3)),NOT(ISBLANK(BR3)))</formula>
    </cfRule>
  </conditionalFormatting>
  <conditionalFormatting sqref="BW3">
    <cfRule type="containsBlanks" priority="626">
      <formula>LEN(TRIM(BW3))=0</formula>
    </cfRule>
    <cfRule type="expression" dxfId="6155" priority="627">
      <formula>AND(_xlfn.ISFORMULA(BW3),MOD(ROW(),2))</formula>
    </cfRule>
    <cfRule type="expression" dxfId="6154" priority="628">
      <formula>AND(_xlfn.ISFORMULA(BW3),MOD(ROW()+1,2))</formula>
    </cfRule>
    <cfRule type="expression" dxfId="6153" priority="630">
      <formula>MOD(ROW(),2)</formula>
    </cfRule>
  </conditionalFormatting>
  <conditionalFormatting sqref="BW3">
    <cfRule type="expression" dxfId="6152" priority="629">
      <formula>AND(NOT(ISNUMBER(BW3)),NOT(ISBLANK(BW3)))</formula>
    </cfRule>
  </conditionalFormatting>
  <conditionalFormatting sqref="BX3">
    <cfRule type="containsBlanks" priority="616">
      <formula>LEN(TRIM(BX3))=0</formula>
    </cfRule>
    <cfRule type="expression" dxfId="6151" priority="617">
      <formula>AND(_xlfn.ISFORMULA(BX3),MOD(ROW(),2))</formula>
    </cfRule>
    <cfRule type="expression" dxfId="6150" priority="618">
      <formula>AND(_xlfn.ISFORMULA(BX3),MOD(ROW()+1,2))</formula>
    </cfRule>
    <cfRule type="expression" dxfId="6149" priority="620">
      <formula>MOD(ROW(),2)</formula>
    </cfRule>
  </conditionalFormatting>
  <conditionalFormatting sqref="BX3">
    <cfRule type="expression" dxfId="6148" priority="619">
      <formula>AND(NOT(ISNUMBER(BX3)),NOT(ISBLANK(BX3)))</formula>
    </cfRule>
  </conditionalFormatting>
  <conditionalFormatting sqref="I3">
    <cfRule type="containsBlanks" priority="4331">
      <formula>LEN(TRIM(I3))=0</formula>
    </cfRule>
    <cfRule type="expression" dxfId="6147" priority="4332">
      <formula>AND(_xlfn.ISFORMULA(I3),MOD(ROW()+1,2))</formula>
    </cfRule>
    <cfRule type="expression" dxfId="6146" priority="4333">
      <formula>AND(_xlfn.ISFORMULA(J4),MOD(ROW(),2))</formula>
    </cfRule>
    <cfRule type="expression" dxfId="6145" priority="4334">
      <formula>MOD(ROW(),2)</formula>
    </cfRule>
  </conditionalFormatting>
  <conditionalFormatting sqref="J3">
    <cfRule type="expression" dxfId="6144" priority="546">
      <formula>AND(NOT(ISNUMBER(J3)),NOT(ISBLANK(J3)))</formula>
    </cfRule>
  </conditionalFormatting>
  <conditionalFormatting sqref="J3">
    <cfRule type="containsBlanks" priority="547">
      <formula>LEN(TRIM(J3))=0</formula>
    </cfRule>
    <cfRule type="expression" dxfId="6143" priority="548">
      <formula>AND(_xlfn.ISFORMULA(J3),MOD(ROW()+1,2))</formula>
    </cfRule>
    <cfRule type="expression" dxfId="6142" priority="549">
      <formula>AND(_xlfn.ISFORMULA(K4),MOD(ROW(),2))</formula>
    </cfRule>
    <cfRule type="expression" dxfId="6141" priority="550">
      <formula>MOD(ROW(),2)</formula>
    </cfRule>
  </conditionalFormatting>
  <conditionalFormatting sqref="K3">
    <cfRule type="expression" dxfId="6140" priority="541">
      <formula>AND(NOT(ISNUMBER(K3)),NOT(ISBLANK(K3)))</formula>
    </cfRule>
  </conditionalFormatting>
  <conditionalFormatting sqref="K3">
    <cfRule type="containsBlanks" priority="542">
      <formula>LEN(TRIM(K3))=0</formula>
    </cfRule>
    <cfRule type="expression" dxfId="6139" priority="543">
      <formula>AND(_xlfn.ISFORMULA(K3),MOD(ROW()+1,2))</formula>
    </cfRule>
    <cfRule type="expression" dxfId="6138" priority="544">
      <formula>AND(_xlfn.ISFORMULA(L4),MOD(ROW(),2))</formula>
    </cfRule>
    <cfRule type="expression" dxfId="6137" priority="545">
      <formula>MOD(ROW(),2)</formula>
    </cfRule>
  </conditionalFormatting>
  <conditionalFormatting sqref="CQ3:CR3 DJ3:XFD3 CY3:DC3 CM3:CO3 CT3:CU3 DH3 DF3 CW3 CB3:CE3 BY3 BS3:BV3 BP3 BM3 BF3:BJ3 A3:BC3 BD7:BE7 CF7:CL7 DB7:DJ7 BW7:CA7 BK7:BT7 DM7:XFD7 CC7 BG7:BH7 AV7:BB7 AR7:AT7 AN7:AP7 A7:AL7 CO7:CZ7">
    <cfRule type="containsBlanks" priority="536">
      <formula>LEN(TRIM(A3))=0</formula>
    </cfRule>
    <cfRule type="expression" dxfId="6136" priority="538">
      <formula>AND(_xlfn.ISFORMULA(A3),MOD(ROW()+1,2))</formula>
    </cfRule>
    <cfRule type="expression" dxfId="6135" priority="539">
      <formula>AND(_xlfn.ISFORMULA(A4),MOD(ROW(),2))</formula>
    </cfRule>
    <cfRule type="expression" dxfId="6134" priority="540">
      <formula>MOD(ROW(),2)</formula>
    </cfRule>
  </conditionalFormatting>
  <conditionalFormatting sqref="L3">
    <cfRule type="expression" dxfId="6133" priority="537">
      <formula>AND(NOT(ISNUMBER(L3)),NOT(ISBLANK(L3)))</formula>
    </cfRule>
  </conditionalFormatting>
  <conditionalFormatting sqref="L3">
    <cfRule type="expression" dxfId="6132" priority="531">
      <formula>AND(NOT(ISNUMBER(L3)),NOT(ISBLANK(L3)))</formula>
    </cfRule>
  </conditionalFormatting>
  <conditionalFormatting sqref="L3">
    <cfRule type="containsBlanks" priority="532">
      <formula>LEN(TRIM(L3))=0</formula>
    </cfRule>
    <cfRule type="expression" dxfId="6131" priority="533">
      <formula>AND(_xlfn.ISFORMULA(L3),MOD(ROW()+1,2))</formula>
    </cfRule>
    <cfRule type="expression" dxfId="6130" priority="534">
      <formula>AND(_xlfn.ISFORMULA(M4),MOD(ROW(),2))</formula>
    </cfRule>
    <cfRule type="expression" dxfId="6129" priority="535">
      <formula>MOD(ROW(),2)</formula>
    </cfRule>
  </conditionalFormatting>
  <conditionalFormatting sqref="BK3">
    <cfRule type="containsBlanks" priority="526">
      <formula>LEN(TRIM(BK3))=0</formula>
    </cfRule>
    <cfRule type="expression" dxfId="6128" priority="527">
      <formula>AND(_xlfn.ISFORMULA(BK3),MOD(ROW(),2))</formula>
    </cfRule>
    <cfRule type="expression" dxfId="6127" priority="528">
      <formula>AND(_xlfn.ISFORMULA(BK3),MOD(ROW()+1,2))</formula>
    </cfRule>
    <cfRule type="expression" dxfId="6126" priority="530">
      <formula>MOD(ROW(),2)</formula>
    </cfRule>
  </conditionalFormatting>
  <conditionalFormatting sqref="BK3">
    <cfRule type="expression" dxfId="6125" priority="529">
      <formula>AND(NOT(ISNUMBER(BK3)),NOT(ISBLANK(BK3)))</formula>
    </cfRule>
  </conditionalFormatting>
  <conditionalFormatting sqref="BO3">
    <cfRule type="containsBlanks" priority="521">
      <formula>LEN(TRIM(BO3))=0</formula>
    </cfRule>
    <cfRule type="expression" dxfId="6124" priority="522">
      <formula>AND(_xlfn.ISFORMULA(BO3),MOD(ROW(),2))</formula>
    </cfRule>
    <cfRule type="expression" dxfId="6123" priority="523">
      <formula>AND(_xlfn.ISFORMULA(BO3),MOD(ROW()+1,2))</formula>
    </cfRule>
    <cfRule type="expression" dxfId="6122" priority="525">
      <formula>MOD(ROW(),2)</formula>
    </cfRule>
  </conditionalFormatting>
  <conditionalFormatting sqref="BO3">
    <cfRule type="expression" dxfId="6121" priority="524">
      <formula>AND(NOT(ISNUMBER(BO3)),NOT(ISBLANK(BO3)))</formula>
    </cfRule>
  </conditionalFormatting>
  <conditionalFormatting sqref="BZ3">
    <cfRule type="containsBlanks" priority="516">
      <formula>LEN(TRIM(BZ3))=0</formula>
    </cfRule>
    <cfRule type="expression" dxfId="6120" priority="517">
      <formula>AND(_xlfn.ISFORMULA(BZ3),MOD(ROW(),2))</formula>
    </cfRule>
    <cfRule type="expression" dxfId="6119" priority="518">
      <formula>AND(_xlfn.ISFORMULA(BZ3),MOD(ROW()+1,2))</formula>
    </cfRule>
    <cfRule type="expression" dxfId="6118" priority="520">
      <formula>MOD(ROW(),2)</formula>
    </cfRule>
  </conditionalFormatting>
  <conditionalFormatting sqref="BZ3">
    <cfRule type="expression" dxfId="6117" priority="519">
      <formula>AND(NOT(ISNUMBER(BZ3)),NOT(ISBLANK(BZ3)))</formula>
    </cfRule>
  </conditionalFormatting>
  <conditionalFormatting sqref="CA3">
    <cfRule type="containsBlanks" priority="511">
      <formula>LEN(TRIM(CA3))=0</formula>
    </cfRule>
    <cfRule type="expression" dxfId="6116" priority="512">
      <formula>AND(_xlfn.ISFORMULA(CA3),MOD(ROW(),2))</formula>
    </cfRule>
    <cfRule type="expression" dxfId="6115" priority="513">
      <formula>AND(_xlfn.ISFORMULA(CA3),MOD(ROW()+1,2))</formula>
    </cfRule>
    <cfRule type="expression" dxfId="6114" priority="515">
      <formula>MOD(ROW(),2)</formula>
    </cfRule>
  </conditionalFormatting>
  <conditionalFormatting sqref="CA3">
    <cfRule type="expression" dxfId="6113" priority="514">
      <formula>AND(NOT(ISNUMBER(CA3)),NOT(ISBLANK(CA3)))</formula>
    </cfRule>
  </conditionalFormatting>
  <conditionalFormatting sqref="CF3:CH3">
    <cfRule type="containsBlanks" priority="506">
      <formula>LEN(TRIM(CF3))=0</formula>
    </cfRule>
    <cfRule type="expression" dxfId="6112" priority="507">
      <formula>AND(_xlfn.ISFORMULA(CF3),MOD(ROW(),2))</formula>
    </cfRule>
    <cfRule type="expression" dxfId="6111" priority="508">
      <formula>AND(_xlfn.ISFORMULA(CF3),MOD(ROW()+1,2))</formula>
    </cfRule>
    <cfRule type="expression" dxfId="6110" priority="510">
      <formula>MOD(ROW(),2)</formula>
    </cfRule>
  </conditionalFormatting>
  <conditionalFormatting sqref="CF3:CH3">
    <cfRule type="expression" dxfId="6109" priority="509">
      <formula>AND(NOT(ISNUMBER(CF3)),NOT(ISBLANK(CF3)))</formula>
    </cfRule>
  </conditionalFormatting>
  <conditionalFormatting sqref="CI3">
    <cfRule type="containsBlanks" priority="491">
      <formula>LEN(TRIM(CI3))=0</formula>
    </cfRule>
    <cfRule type="expression" dxfId="6108" priority="492">
      <formula>AND(_xlfn.ISFORMULA(CI3),MOD(ROW(),2))</formula>
    </cfRule>
    <cfRule type="expression" dxfId="6107" priority="493">
      <formula>AND(_xlfn.ISFORMULA(CI3),MOD(ROW()+1,2))</formula>
    </cfRule>
    <cfRule type="expression" dxfId="6106" priority="495">
      <formula>MOD(ROW(),2)</formula>
    </cfRule>
  </conditionalFormatting>
  <conditionalFormatting sqref="CI3">
    <cfRule type="expression" dxfId="6105" priority="494">
      <formula>AND(NOT(ISNUMBER(CI3)),NOT(ISBLANK(CI3)))</formula>
    </cfRule>
  </conditionalFormatting>
  <conditionalFormatting sqref="CJ3">
    <cfRule type="containsBlanks" priority="486">
      <formula>LEN(TRIM(CJ3))=0</formula>
    </cfRule>
    <cfRule type="expression" dxfId="6104" priority="487">
      <formula>AND(_xlfn.ISFORMULA(CJ3),MOD(ROW(),2))</formula>
    </cfRule>
    <cfRule type="expression" dxfId="6103" priority="488">
      <formula>AND(_xlfn.ISFORMULA(CJ3),MOD(ROW()+1,2))</formula>
    </cfRule>
    <cfRule type="expression" dxfId="6102" priority="490">
      <formula>MOD(ROW(),2)</formula>
    </cfRule>
  </conditionalFormatting>
  <conditionalFormatting sqref="CJ3">
    <cfRule type="expression" dxfId="6101" priority="489">
      <formula>AND(NOT(ISNUMBER(CJ3)),NOT(ISBLANK(CJ3)))</formula>
    </cfRule>
  </conditionalFormatting>
  <conditionalFormatting sqref="CK3">
    <cfRule type="containsBlanks" priority="481">
      <formula>LEN(TRIM(CK3))=0</formula>
    </cfRule>
    <cfRule type="expression" dxfId="6100" priority="482">
      <formula>AND(_xlfn.ISFORMULA(CK3),MOD(ROW(),2))</formula>
    </cfRule>
    <cfRule type="expression" dxfId="6099" priority="483">
      <formula>AND(_xlfn.ISFORMULA(CK3),MOD(ROW()+1,2))</formula>
    </cfRule>
    <cfRule type="expression" dxfId="6098" priority="485">
      <formula>MOD(ROW(),2)</formula>
    </cfRule>
  </conditionalFormatting>
  <conditionalFormatting sqref="CK3">
    <cfRule type="expression" dxfId="6097" priority="484">
      <formula>AND(NOT(ISNUMBER(CK3)),NOT(ISBLANK(CK3)))</formula>
    </cfRule>
  </conditionalFormatting>
  <conditionalFormatting sqref="CL3">
    <cfRule type="containsBlanks" priority="476">
      <formula>LEN(TRIM(CL3))=0</formula>
    </cfRule>
    <cfRule type="expression" dxfId="6096" priority="477">
      <formula>AND(_xlfn.ISFORMULA(CL3),MOD(ROW(),2))</formula>
    </cfRule>
    <cfRule type="expression" dxfId="6095" priority="478">
      <formula>AND(_xlfn.ISFORMULA(CL3),MOD(ROW()+1,2))</formula>
    </cfRule>
    <cfRule type="expression" dxfId="6094" priority="480">
      <formula>MOD(ROW(),2)</formula>
    </cfRule>
  </conditionalFormatting>
  <conditionalFormatting sqref="CL3">
    <cfRule type="expression" dxfId="6093" priority="479">
      <formula>AND(NOT(ISNUMBER(CL3)),NOT(ISBLANK(CL3)))</formula>
    </cfRule>
  </conditionalFormatting>
  <conditionalFormatting sqref="CP3">
    <cfRule type="containsBlanks" priority="471">
      <formula>LEN(TRIM(CP3))=0</formula>
    </cfRule>
    <cfRule type="expression" dxfId="6092" priority="472">
      <formula>AND(_xlfn.ISFORMULA(CP3),MOD(ROW(),2))</formula>
    </cfRule>
    <cfRule type="expression" dxfId="6091" priority="473">
      <formula>AND(_xlfn.ISFORMULA(CP3),MOD(ROW()+1,2))</formula>
    </cfRule>
    <cfRule type="expression" dxfId="6090" priority="475">
      <formula>MOD(ROW(),2)</formula>
    </cfRule>
  </conditionalFormatting>
  <conditionalFormatting sqref="CP3">
    <cfRule type="expression" dxfId="6089" priority="474">
      <formula>AND(NOT(ISNUMBER(CP3)),NOT(ISBLANK(CP3)))</formula>
    </cfRule>
  </conditionalFormatting>
  <conditionalFormatting sqref="CS3">
    <cfRule type="containsBlanks" priority="466">
      <formula>LEN(TRIM(CS3))=0</formula>
    </cfRule>
    <cfRule type="expression" dxfId="6088" priority="467">
      <formula>AND(_xlfn.ISFORMULA(CS3),MOD(ROW(),2))</formula>
    </cfRule>
    <cfRule type="expression" dxfId="6087" priority="468">
      <formula>AND(_xlfn.ISFORMULA(CS3),MOD(ROW()+1,2))</formula>
    </cfRule>
    <cfRule type="expression" dxfId="6086" priority="470">
      <formula>MOD(ROW(),2)</formula>
    </cfRule>
  </conditionalFormatting>
  <conditionalFormatting sqref="CS3">
    <cfRule type="expression" dxfId="6085" priority="469">
      <formula>AND(NOT(ISNUMBER(CS3)),NOT(ISBLANK(CS3)))</formula>
    </cfRule>
  </conditionalFormatting>
  <conditionalFormatting sqref="CV3">
    <cfRule type="containsBlanks" priority="461">
      <formula>LEN(TRIM(CV3))=0</formula>
    </cfRule>
    <cfRule type="expression" dxfId="6084" priority="462">
      <formula>AND(_xlfn.ISFORMULA(CV3),MOD(ROW(),2))</formula>
    </cfRule>
    <cfRule type="expression" dxfId="6083" priority="463">
      <formula>AND(_xlfn.ISFORMULA(CV3),MOD(ROW()+1,2))</formula>
    </cfRule>
    <cfRule type="expression" dxfId="6082" priority="465">
      <formula>MOD(ROW(),2)</formula>
    </cfRule>
  </conditionalFormatting>
  <conditionalFormatting sqref="CV3">
    <cfRule type="expression" dxfId="6081" priority="464">
      <formula>AND(NOT(ISNUMBER(CV3)),NOT(ISBLANK(CV3)))</formula>
    </cfRule>
  </conditionalFormatting>
  <conditionalFormatting sqref="DD3:DE3">
    <cfRule type="containsBlanks" priority="456">
      <formula>LEN(TRIM(DD3))=0</formula>
    </cfRule>
    <cfRule type="expression" dxfId="6080" priority="457">
      <formula>AND(_xlfn.ISFORMULA(DD3),MOD(ROW(),2))</formula>
    </cfRule>
    <cfRule type="expression" dxfId="6079" priority="458">
      <formula>AND(_xlfn.ISFORMULA(DD3),MOD(ROW()+1,2))</formula>
    </cfRule>
    <cfRule type="expression" dxfId="6078" priority="460">
      <formula>MOD(ROW(),2)</formula>
    </cfRule>
  </conditionalFormatting>
  <conditionalFormatting sqref="DD3:DE3">
    <cfRule type="expression" dxfId="6077" priority="459">
      <formula>AND(NOT(ISNUMBER(DD3)),NOT(ISBLANK(DD3)))</formula>
    </cfRule>
  </conditionalFormatting>
  <conditionalFormatting sqref="DG3">
    <cfRule type="containsBlanks" priority="451">
      <formula>LEN(TRIM(DG3))=0</formula>
    </cfRule>
    <cfRule type="expression" dxfId="6076" priority="452">
      <formula>AND(_xlfn.ISFORMULA(DG3),MOD(ROW(),2))</formula>
    </cfRule>
    <cfRule type="expression" dxfId="6075" priority="453">
      <formula>AND(_xlfn.ISFORMULA(DG3),MOD(ROW()+1,2))</formula>
    </cfRule>
    <cfRule type="expression" dxfId="6074" priority="455">
      <formula>MOD(ROW(),2)</formula>
    </cfRule>
  </conditionalFormatting>
  <conditionalFormatting sqref="DG3">
    <cfRule type="expression" dxfId="6073" priority="454">
      <formula>AND(NOT(ISNUMBER(DG3)),NOT(ISBLANK(DG3)))</formula>
    </cfRule>
  </conditionalFormatting>
  <conditionalFormatting sqref="DI3">
    <cfRule type="containsBlanks" priority="446">
      <formula>LEN(TRIM(DI3))=0</formula>
    </cfRule>
    <cfRule type="expression" dxfId="6072" priority="447">
      <formula>AND(_xlfn.ISFORMULA(DI3),MOD(ROW(),2))</formula>
    </cfRule>
    <cfRule type="expression" dxfId="6071" priority="448">
      <formula>AND(_xlfn.ISFORMULA(DI3),MOD(ROW()+1,2))</formula>
    </cfRule>
    <cfRule type="expression" dxfId="6070" priority="450">
      <formula>MOD(ROW(),2)</formula>
    </cfRule>
  </conditionalFormatting>
  <conditionalFormatting sqref="DI3">
    <cfRule type="expression" dxfId="6069" priority="449">
      <formula>AND(NOT(ISNUMBER(DI3)),NOT(ISBLANK(DI3)))</formula>
    </cfRule>
  </conditionalFormatting>
  <conditionalFormatting sqref="CX3">
    <cfRule type="containsBlanks" priority="441">
      <formula>LEN(TRIM(CX3))=0</formula>
    </cfRule>
    <cfRule type="expression" dxfId="6068" priority="442">
      <formula>AND(_xlfn.ISFORMULA(CX3),MOD(ROW(),2))</formula>
    </cfRule>
    <cfRule type="expression" dxfId="6067" priority="443">
      <formula>AND(_xlfn.ISFORMULA(CX3),MOD(ROW()+1,2))</formula>
    </cfRule>
    <cfRule type="expression" dxfId="6066" priority="445">
      <formula>MOD(ROW(),2)</formula>
    </cfRule>
  </conditionalFormatting>
  <conditionalFormatting sqref="CX3">
    <cfRule type="expression" dxfId="6065" priority="444">
      <formula>AND(NOT(ISNUMBER(CX3)),NOT(ISBLANK(CX3)))</formula>
    </cfRule>
  </conditionalFormatting>
  <conditionalFormatting sqref="DK4:DL9">
    <cfRule type="expression" dxfId="6064" priority="366">
      <formula>OR(AND(NOT(_xlfn.ISFORMULA(DK4)),NOT(ISBLANK(DK4))),ISERROR(DK4))</formula>
    </cfRule>
  </conditionalFormatting>
  <conditionalFormatting sqref="DL4:DL9">
    <cfRule type="expression" dxfId="6063" priority="365">
      <formula>AND(NOT(ISBLANK(A4)),ISBLANK(DL4))</formula>
    </cfRule>
  </conditionalFormatting>
  <conditionalFormatting sqref="DK4:DL9">
    <cfRule type="containsBlanks" priority="364">
      <formula>LEN(TRIM(DK4))=0</formula>
    </cfRule>
    <cfRule type="expression" dxfId="6062" priority="368">
      <formula>AND(_xlfn.ISFORMULA(DK4),MOD(ROW(),2))</formula>
    </cfRule>
    <cfRule type="expression" dxfId="6061" priority="369">
      <formula>AND(_xlfn.ISFORMULA(DK4),MOD(ROW()+1,2))</formula>
    </cfRule>
    <cfRule type="expression" dxfId="6060" priority="370">
      <formula>MOD(ROW(),2)</formula>
    </cfRule>
  </conditionalFormatting>
  <conditionalFormatting sqref="BM4 BP4 BT4 DA6:DA8 BC4:BC9 CY4:DA5">
    <cfRule type="containsBlanks" priority="356">
      <formula>LEN(TRIM(BC4))=0</formula>
    </cfRule>
    <cfRule type="expression" dxfId="6059" priority="360">
      <formula>AND(_xlfn.ISFORMULA(BC4),MOD(ROW(),2))</formula>
    </cfRule>
    <cfRule type="expression" dxfId="6058" priority="361">
      <formula>AND(_xlfn.ISFORMULA(BC4),MOD(ROW()+1,2))</formula>
    </cfRule>
    <cfRule type="expression" dxfId="6057" priority="363">
      <formula>MOD(ROW(),2)</formula>
    </cfRule>
  </conditionalFormatting>
  <conditionalFormatting sqref="BC4:BC9">
    <cfRule type="expression" dxfId="6056" priority="362">
      <formula>AND(NOT(ISNUMBER(BC4)),NOT(ISBLANK(BC4)))</formula>
    </cfRule>
  </conditionalFormatting>
  <conditionalFormatting sqref="DA6:DA8 BC4:BC9 CY4:DA5">
    <cfRule type="expression" dxfId="6055" priority="357">
      <formula>OR(AND(NOT(_xlfn.ISFORMULA(BC4)),NOT(ISBLANK(BC4))),ISERROR(BC4))</formula>
    </cfRule>
  </conditionalFormatting>
  <conditionalFormatting sqref="AM4:AM9">
    <cfRule type="containsBlanks" priority="349">
      <formula>LEN(TRIM(AM4))=0</formula>
    </cfRule>
  </conditionalFormatting>
  <conditionalFormatting sqref="AM4:AM9">
    <cfRule type="expression" dxfId="6054" priority="353">
      <formula>AND(NOT(ISNUMBER(AM4)),NOT(ISBLANK(AM4)))</formula>
    </cfRule>
  </conditionalFormatting>
  <conditionalFormatting sqref="AM4:AM9">
    <cfRule type="expression" dxfId="6053" priority="351">
      <formula>AND(_xlfn.ISFORMULA(AM4),MOD(ROW(),2))</formula>
    </cfRule>
    <cfRule type="expression" dxfId="6052" priority="352">
      <formula>AND(_xlfn.ISFORMULA(AM4),MOD(ROW()+1,2))</formula>
    </cfRule>
    <cfRule type="expression" dxfId="6051" priority="354">
      <formula>MOD(ROW(),2)</formula>
    </cfRule>
  </conditionalFormatting>
  <conditionalFormatting sqref="AM4:AM9">
    <cfRule type="expression" dxfId="6050" priority="350">
      <formula>OR(AND(NOT(_xlfn.ISFORMULA(AM4)),NOT(ISBLANK(AM4))),ISERROR(AM4))</formula>
    </cfRule>
  </conditionalFormatting>
  <conditionalFormatting sqref="AM4:AM9">
    <cfRule type="expression" dxfId="6049" priority="348">
      <formula>OR(AND(NOT(_xlfn.ISFORMULA(AM4)),NOT(ISBLANK(AM4))),ISERROR(AM4))</formula>
    </cfRule>
  </conditionalFormatting>
  <conditionalFormatting sqref="AQ4:AQ9">
    <cfRule type="expression" dxfId="6048" priority="344">
      <formula>AND(_xlfn.ISFORMULA(AQ4),MOD(ROW(),2))</formula>
    </cfRule>
    <cfRule type="expression" dxfId="6047" priority="345">
      <formula>AND(_xlfn.ISFORMULA(AQ4),MOD(ROW()+1,2))</formula>
    </cfRule>
    <cfRule type="expression" dxfId="6046" priority="347">
      <formula>MOD(ROW(),2)</formula>
    </cfRule>
  </conditionalFormatting>
  <conditionalFormatting sqref="AQ4:AQ9">
    <cfRule type="expression" dxfId="6045" priority="346">
      <formula>AND(NOT(ISNUMBER(AQ4)),NOT(ISBLANK(AQ4)))</formula>
    </cfRule>
  </conditionalFormatting>
  <conditionalFormatting sqref="AQ4:AQ9">
    <cfRule type="expression" dxfId="6044" priority="343">
      <formula>OR(AND(NOT(_xlfn.ISFORMULA(AQ4)),NOT(ISBLANK(AQ4))),ISERROR(AQ4))</formula>
    </cfRule>
  </conditionalFormatting>
  <conditionalFormatting sqref="AU4:AU9">
    <cfRule type="expression" dxfId="6043" priority="339">
      <formula>AND(_xlfn.ISFORMULA(AU4),MOD(ROW(),2))</formula>
    </cfRule>
    <cfRule type="expression" dxfId="6042" priority="340">
      <formula>AND(_xlfn.ISFORMULA(AU4),MOD(ROW()+1,2))</formula>
    </cfRule>
    <cfRule type="expression" dxfId="6041" priority="342">
      <formula>MOD(ROW(),2)</formula>
    </cfRule>
  </conditionalFormatting>
  <conditionalFormatting sqref="AU4:AU9">
    <cfRule type="expression" dxfId="6040" priority="341">
      <formula>AND(NOT(ISNUMBER(AU4)),NOT(ISBLANK(AU4)))</formula>
    </cfRule>
  </conditionalFormatting>
  <conditionalFormatting sqref="AU4:AU9">
    <cfRule type="expression" dxfId="6039" priority="338">
      <formula>OR(AND(NOT(_xlfn.ISFORMULA(AU4)),NOT(ISBLANK(AU4))),ISERROR(AU4))</formula>
    </cfRule>
  </conditionalFormatting>
  <conditionalFormatting sqref="BF4:BF9">
    <cfRule type="expression" dxfId="6038" priority="334">
      <formula>AND(_xlfn.ISFORMULA(BF4),MOD(ROW(),2))</formula>
    </cfRule>
    <cfRule type="expression" dxfId="6037" priority="335">
      <formula>AND(_xlfn.ISFORMULA(BF4),MOD(ROW()+1,2))</formula>
    </cfRule>
    <cfRule type="expression" dxfId="6036" priority="337">
      <formula>MOD(ROW(),2)</formula>
    </cfRule>
  </conditionalFormatting>
  <conditionalFormatting sqref="BF4:BF9">
    <cfRule type="expression" dxfId="6035" priority="336">
      <formula>AND(NOT(ISNUMBER(BF4)),NOT(ISBLANK(BF4)))</formula>
    </cfRule>
  </conditionalFormatting>
  <conditionalFormatting sqref="BF4:BF9">
    <cfRule type="expression" dxfId="6034" priority="333">
      <formula>OR(AND(NOT(_xlfn.ISFORMULA(BF4)),NOT(ISBLANK(BF4))),ISERROR(BF4))</formula>
    </cfRule>
  </conditionalFormatting>
  <conditionalFormatting sqref="BI4:BJ9">
    <cfRule type="expression" dxfId="6033" priority="329">
      <formula>AND(_xlfn.ISFORMULA(BI4),MOD(ROW(),2))</formula>
    </cfRule>
    <cfRule type="expression" dxfId="6032" priority="330">
      <formula>AND(_xlfn.ISFORMULA(BI4),MOD(ROW()+1,2))</formula>
    </cfRule>
    <cfRule type="expression" dxfId="6031" priority="332">
      <formula>MOD(ROW(),2)</formula>
    </cfRule>
  </conditionalFormatting>
  <conditionalFormatting sqref="BI4:BJ9">
    <cfRule type="expression" dxfId="6030" priority="331">
      <formula>AND(NOT(ISNUMBER(BI4)),NOT(ISBLANK(BI4)))</formula>
    </cfRule>
  </conditionalFormatting>
  <conditionalFormatting sqref="BI4:BJ9">
    <cfRule type="expression" dxfId="6029" priority="328">
      <formula>OR(AND(NOT(_xlfn.ISFORMULA(BI4)),NOT(ISBLANK(BI4))),ISERROR(BI4))</formula>
    </cfRule>
  </conditionalFormatting>
  <conditionalFormatting sqref="BI4:BJ9">
    <cfRule type="containsBlanks" priority="324">
      <formula>LEN(TRIM(BI4))=0</formula>
    </cfRule>
    <cfRule type="expression" dxfId="6028" priority="325">
      <formula>AND(_xlfn.ISFORMULA(BI4),MOD(ROW(),2))</formula>
    </cfRule>
    <cfRule type="expression" dxfId="6027" priority="326">
      <formula>AND(_xlfn.ISFORMULA(BI4),MOD(ROW()+1,2))</formula>
    </cfRule>
    <cfRule type="expression" dxfId="6026" priority="327">
      <formula>MOD(ROW(),2)</formula>
    </cfRule>
  </conditionalFormatting>
  <conditionalFormatting sqref="BS4:BS5">
    <cfRule type="expression" dxfId="6025" priority="321">
      <formula>AND(_xlfn.ISFORMULA(BS4),MOD(ROW(),2))</formula>
    </cfRule>
    <cfRule type="expression" dxfId="6024" priority="322">
      <formula>AND(_xlfn.ISFORMULA(BS4),MOD(ROW()+1,2))</formula>
    </cfRule>
    <cfRule type="expression" dxfId="6023" priority="323">
      <formula>MOD(ROW(),2)</formula>
    </cfRule>
  </conditionalFormatting>
  <conditionalFormatting sqref="BS4:BS5">
    <cfRule type="expression" dxfId="6022" priority="320">
      <formula>OR(AND(NOT(_xlfn.ISFORMULA(BS4)),NOT(ISBLANK(BS4))),ISERROR(BS4))</formula>
    </cfRule>
  </conditionalFormatting>
  <conditionalFormatting sqref="BU4:BV9">
    <cfRule type="expression" dxfId="6021" priority="317">
      <formula>AND(_xlfn.ISFORMULA(BU4),MOD(ROW(),2))</formula>
    </cfRule>
    <cfRule type="expression" dxfId="6020" priority="318">
      <formula>AND(_xlfn.ISFORMULA(BU4),MOD(ROW()+1,2))</formula>
    </cfRule>
    <cfRule type="expression" dxfId="6019" priority="319">
      <formula>MOD(ROW(),2)</formula>
    </cfRule>
  </conditionalFormatting>
  <conditionalFormatting sqref="BU4:BV9">
    <cfRule type="expression" dxfId="6018" priority="316">
      <formula>OR(AND(NOT(_xlfn.ISFORMULA(BU4)),NOT(ISBLANK(BU4))),ISERROR(BU4))</formula>
    </cfRule>
  </conditionalFormatting>
  <conditionalFormatting sqref="BV4:BV9">
    <cfRule type="containsBlanks" priority="312">
      <formula>LEN(TRIM(BV4))=0</formula>
    </cfRule>
    <cfRule type="expression" dxfId="6017" priority="313">
      <formula>AND(_xlfn.ISFORMULA(BV4),MOD(ROW(),2))</formula>
    </cfRule>
    <cfRule type="expression" dxfId="6016" priority="314">
      <formula>AND(_xlfn.ISFORMULA(BV4),MOD(ROW()+1,2))</formula>
    </cfRule>
    <cfRule type="expression" dxfId="6015" priority="315">
      <formula>MOD(ROW(),2)</formula>
    </cfRule>
  </conditionalFormatting>
  <conditionalFormatting sqref="BY4:BY5">
    <cfRule type="expression" dxfId="6014" priority="309">
      <formula>AND(_xlfn.ISFORMULA(BY4),MOD(ROW(),2))</formula>
    </cfRule>
    <cfRule type="expression" dxfId="6013" priority="310">
      <formula>AND(_xlfn.ISFORMULA(BY4),MOD(ROW()+1,2))</formula>
    </cfRule>
    <cfRule type="expression" dxfId="6012" priority="311">
      <formula>MOD(ROW(),2)</formula>
    </cfRule>
  </conditionalFormatting>
  <conditionalFormatting sqref="BY4:BY5">
    <cfRule type="expression" dxfId="6011" priority="308">
      <formula>OR(AND(NOT(_xlfn.ISFORMULA(BY4)),NOT(ISBLANK(BY4))),ISERROR(BY4))</formula>
    </cfRule>
  </conditionalFormatting>
  <conditionalFormatting sqref="CB4:CB9">
    <cfRule type="expression" dxfId="6010" priority="305">
      <formula>AND(_xlfn.ISFORMULA(CB4),MOD(ROW(),2))</formula>
    </cfRule>
    <cfRule type="expression" dxfId="6009" priority="306">
      <formula>AND(_xlfn.ISFORMULA(CB4),MOD(ROW()+1,2))</formula>
    </cfRule>
    <cfRule type="expression" dxfId="6008" priority="307">
      <formula>MOD(ROW(),2)</formula>
    </cfRule>
  </conditionalFormatting>
  <conditionalFormatting sqref="CB4:CB9">
    <cfRule type="expression" dxfId="6007" priority="304">
      <formula>OR(AND(NOT(_xlfn.ISFORMULA(CB4)),NOT(ISBLANK(CB4))),ISERROR(CB4))</formula>
    </cfRule>
  </conditionalFormatting>
  <conditionalFormatting sqref="CB4:CB9">
    <cfRule type="containsBlanks" priority="300">
      <formula>LEN(TRIM(CB4))=0</formula>
    </cfRule>
    <cfRule type="expression" dxfId="6006" priority="301">
      <formula>AND(_xlfn.ISFORMULA(CB4),MOD(ROW(),2))</formula>
    </cfRule>
    <cfRule type="expression" dxfId="6005" priority="302">
      <formula>AND(_xlfn.ISFORMULA(CB4),MOD(ROW()+1,2))</formula>
    </cfRule>
    <cfRule type="expression" dxfId="6004" priority="303">
      <formula>MOD(ROW(),2)</formula>
    </cfRule>
  </conditionalFormatting>
  <conditionalFormatting sqref="CD4:CE9">
    <cfRule type="expression" dxfId="6003" priority="297">
      <formula>AND(_xlfn.ISFORMULA(CD4),MOD(ROW(),2))</formula>
    </cfRule>
    <cfRule type="expression" dxfId="6002" priority="298">
      <formula>AND(_xlfn.ISFORMULA(CD4),MOD(ROW()+1,2))</formula>
    </cfRule>
    <cfRule type="expression" dxfId="6001" priority="299">
      <formula>MOD(ROW(),2)</formula>
    </cfRule>
  </conditionalFormatting>
  <conditionalFormatting sqref="CD4:CE9">
    <cfRule type="expression" dxfId="6000" priority="296">
      <formula>OR(AND(NOT(_xlfn.ISFORMULA(CD4)),NOT(ISBLANK(CD4))),ISERROR(CD4))</formula>
    </cfRule>
  </conditionalFormatting>
  <conditionalFormatting sqref="CE4:CE9">
    <cfRule type="containsBlanks" priority="292">
      <formula>LEN(TRIM(CE4))=0</formula>
    </cfRule>
    <cfRule type="expression" dxfId="5999" priority="293">
      <formula>AND(_xlfn.ISFORMULA(CE4),MOD(ROW(),2))</formula>
    </cfRule>
    <cfRule type="expression" dxfId="5998" priority="294">
      <formula>AND(_xlfn.ISFORMULA(CE4),MOD(ROW()+1,2))</formula>
    </cfRule>
    <cfRule type="expression" dxfId="5997" priority="295">
      <formula>MOD(ROW(),2)</formula>
    </cfRule>
  </conditionalFormatting>
  <conditionalFormatting sqref="CT4:CT5">
    <cfRule type="expression" dxfId="5996" priority="289">
      <formula>AND(_xlfn.ISFORMULA(CT4),MOD(ROW(),2))</formula>
    </cfRule>
    <cfRule type="expression" dxfId="5995" priority="290">
      <formula>AND(_xlfn.ISFORMULA(CT4),MOD(ROW()+1,2))</formula>
    </cfRule>
    <cfRule type="expression" dxfId="5994" priority="291">
      <formula>MOD(ROW(),2)</formula>
    </cfRule>
  </conditionalFormatting>
  <conditionalFormatting sqref="CT4:CT5">
    <cfRule type="expression" dxfId="5993" priority="288">
      <formula>OR(AND(NOT(_xlfn.ISFORMULA(CT4)),NOT(ISBLANK(CT4))),ISERROR(CT4))</formula>
    </cfRule>
  </conditionalFormatting>
  <conditionalFormatting sqref="CT4:CT5">
    <cfRule type="containsBlanks" priority="284">
      <formula>LEN(TRIM(CT4))=0</formula>
    </cfRule>
    <cfRule type="expression" dxfId="5992" priority="285">
      <formula>AND(_xlfn.ISFORMULA(CT4),MOD(ROW(),2))</formula>
    </cfRule>
    <cfRule type="expression" dxfId="5991" priority="286">
      <formula>AND(_xlfn.ISFORMULA(CT4),MOD(ROW()+1,2))</formula>
    </cfRule>
    <cfRule type="expression" dxfId="5990" priority="287">
      <formula>MOD(ROW(),2)</formula>
    </cfRule>
  </conditionalFormatting>
  <conditionalFormatting sqref="CM4:CN9">
    <cfRule type="expression" dxfId="5989" priority="281">
      <formula>AND(_xlfn.ISFORMULA(CM4),MOD(ROW(),2))</formula>
    </cfRule>
    <cfRule type="expression" dxfId="5988" priority="282">
      <formula>AND(_xlfn.ISFORMULA(CM4),MOD(ROW()+1,2))</formula>
    </cfRule>
    <cfRule type="expression" dxfId="5987" priority="283">
      <formula>MOD(ROW(),2)</formula>
    </cfRule>
  </conditionalFormatting>
  <conditionalFormatting sqref="CM4:CN9">
    <cfRule type="expression" dxfId="5986" priority="280">
      <formula>OR(AND(NOT(_xlfn.ISFORMULA(CM4)),NOT(ISBLANK(CM4))),ISERROR(CM4))</formula>
    </cfRule>
  </conditionalFormatting>
  <conditionalFormatting sqref="G8">
    <cfRule type="containsBlanks" priority="151">
      <formula>LEN(TRIM(G8))=0</formula>
    </cfRule>
    <cfRule type="expression" dxfId="5985" priority="152">
      <formula>AND(_xlfn.ISFORMULA(G8),MOD(ROW()+1,2))</formula>
    </cfRule>
    <cfRule type="expression" dxfId="5984" priority="153">
      <formula>AND(_xlfn.ISFORMULA(G9),MOD(ROW(),2))</formula>
    </cfRule>
    <cfRule type="expression" dxfId="5983" priority="154">
      <formula>MOD(ROW(),2)</formula>
    </cfRule>
  </conditionalFormatting>
  <conditionalFormatting sqref="BE6">
    <cfRule type="expression" dxfId="5982" priority="142">
      <formula>AND(NOT(ISNUMBER(BE6)),NOT(ISBLANK(BE6)))</formula>
    </cfRule>
  </conditionalFormatting>
  <conditionalFormatting sqref="BE6">
    <cfRule type="containsBlanks" priority="141">
      <formula>LEN(TRIM(BE6))=0</formula>
    </cfRule>
    <cfRule type="expression" dxfId="5981" priority="143">
      <formula>AND(_xlfn.ISFORMULA(BE6),MOD(ROW(),2))</formula>
    </cfRule>
    <cfRule type="expression" dxfId="5980" priority="144">
      <formula>AND(_xlfn.ISFORMULA(BE6),MOD(ROW()+1,2))</formula>
    </cfRule>
    <cfRule type="expression" dxfId="5979" priority="145">
      <formula>MOD(ROW(),2)</formula>
    </cfRule>
  </conditionalFormatting>
  <conditionalFormatting sqref="BQ6:BR6">
    <cfRule type="containsBlanks" priority="137">
      <formula>LEN(TRIM(BQ6))=0</formula>
    </cfRule>
    <cfRule type="expression" dxfId="5978" priority="138">
      <formula>AND(_xlfn.ISFORMULA(BQ6),MOD(ROW(),2))</formula>
    </cfRule>
    <cfRule type="expression" dxfId="5977" priority="139">
      <formula>AND(_xlfn.ISFORMULA(BQ6),MOD(ROW()+1,2))</formula>
    </cfRule>
    <cfRule type="expression" dxfId="5976" priority="140">
      <formula>MOD(ROW(),2)</formula>
    </cfRule>
  </conditionalFormatting>
  <conditionalFormatting sqref="BW6:BX6">
    <cfRule type="containsBlanks" priority="133">
      <formula>LEN(TRIM(BW6))=0</formula>
    </cfRule>
    <cfRule type="expression" dxfId="5975" priority="134">
      <formula>AND(_xlfn.ISFORMULA(BW6),MOD(ROW(),2))</formula>
    </cfRule>
    <cfRule type="expression" dxfId="5974" priority="135">
      <formula>AND(_xlfn.ISFORMULA(BW6),MOD(ROW()+1,2))</formula>
    </cfRule>
    <cfRule type="expression" dxfId="5973" priority="136">
      <formula>MOD(ROW(),2)</formula>
    </cfRule>
  </conditionalFormatting>
  <conditionalFormatting sqref="BZ6:CA6">
    <cfRule type="containsBlanks" priority="129">
      <formula>LEN(TRIM(BZ6))=0</formula>
    </cfRule>
    <cfRule type="expression" dxfId="5972" priority="130">
      <formula>AND(_xlfn.ISFORMULA(BZ6),MOD(ROW(),2))</formula>
    </cfRule>
    <cfRule type="expression" dxfId="5971" priority="131">
      <formula>AND(_xlfn.ISFORMULA(BZ6),MOD(ROW()+1,2))</formula>
    </cfRule>
    <cfRule type="expression" dxfId="5970" priority="132">
      <formula>MOD(ROW(),2)</formula>
    </cfRule>
  </conditionalFormatting>
  <conditionalFormatting sqref="CF6:CL6">
    <cfRule type="containsBlanks" priority="125">
      <formula>LEN(TRIM(CF6))=0</formula>
    </cfRule>
    <cfRule type="expression" dxfId="5969" priority="126">
      <formula>AND(_xlfn.ISFORMULA(CF6),MOD(ROW(),2))</formula>
    </cfRule>
    <cfRule type="expression" dxfId="5968" priority="127">
      <formula>AND(_xlfn.ISFORMULA(CF6),MOD(ROW()+1,2))</formula>
    </cfRule>
    <cfRule type="expression" dxfId="5967" priority="128">
      <formula>MOD(ROW(),2)</formula>
    </cfRule>
  </conditionalFormatting>
  <conditionalFormatting sqref="CP6:CS6">
    <cfRule type="containsBlanks" priority="121">
      <formula>LEN(TRIM(CP6))=0</formula>
    </cfRule>
    <cfRule type="expression" dxfId="5966" priority="122">
      <formula>AND(_xlfn.ISFORMULA(CP6),MOD(ROW(),2))</formula>
    </cfRule>
    <cfRule type="expression" dxfId="5965" priority="123">
      <formula>AND(_xlfn.ISFORMULA(CP6),MOD(ROW()+1,2))</formula>
    </cfRule>
    <cfRule type="expression" dxfId="5964" priority="124">
      <formula>MOD(ROW(),2)</formula>
    </cfRule>
  </conditionalFormatting>
  <conditionalFormatting sqref="CV6:CX6">
    <cfRule type="containsBlanks" priority="117">
      <formula>LEN(TRIM(CV6))=0</formula>
    </cfRule>
    <cfRule type="expression" dxfId="5963" priority="118">
      <formula>AND(_xlfn.ISFORMULA(CV6),MOD(ROW(),2))</formula>
    </cfRule>
    <cfRule type="expression" dxfId="5962" priority="119">
      <formula>AND(_xlfn.ISFORMULA(CV6),MOD(ROW()+1,2))</formula>
    </cfRule>
    <cfRule type="expression" dxfId="5961" priority="120">
      <formula>MOD(ROW(),2)</formula>
    </cfRule>
  </conditionalFormatting>
  <conditionalFormatting sqref="DD6:DE6">
    <cfRule type="containsBlanks" priority="113">
      <formula>LEN(TRIM(DD6))=0</formula>
    </cfRule>
    <cfRule type="expression" dxfId="5960" priority="114">
      <formula>AND(_xlfn.ISFORMULA(DD6),MOD(ROW(),2))</formula>
    </cfRule>
    <cfRule type="expression" dxfId="5959" priority="115">
      <formula>AND(_xlfn.ISFORMULA(DD6),MOD(ROW()+1,2))</formula>
    </cfRule>
    <cfRule type="expression" dxfId="5958" priority="116">
      <formula>MOD(ROW(),2)</formula>
    </cfRule>
  </conditionalFormatting>
  <conditionalFormatting sqref="DG6">
    <cfRule type="containsBlanks" priority="109">
      <formula>LEN(TRIM(DG6))=0</formula>
    </cfRule>
    <cfRule type="expression" dxfId="5957" priority="110">
      <formula>AND(_xlfn.ISFORMULA(DG6),MOD(ROW(),2))</formula>
    </cfRule>
    <cfRule type="expression" dxfId="5956" priority="111">
      <formula>AND(_xlfn.ISFORMULA(DG6),MOD(ROW()+1,2))</formula>
    </cfRule>
    <cfRule type="expression" dxfId="5955" priority="112">
      <formula>MOD(ROW(),2)</formula>
    </cfRule>
  </conditionalFormatting>
  <conditionalFormatting sqref="DI6">
    <cfRule type="containsBlanks" priority="105">
      <formula>LEN(TRIM(DI6))=0</formula>
    </cfRule>
    <cfRule type="expression" dxfId="5954" priority="106">
      <formula>AND(_xlfn.ISFORMULA(DI6),MOD(ROW(),2))</formula>
    </cfRule>
    <cfRule type="expression" dxfId="5953" priority="107">
      <formula>AND(_xlfn.ISFORMULA(DI6),MOD(ROW()+1,2))</formula>
    </cfRule>
    <cfRule type="expression" dxfId="5952" priority="108">
      <formula>MOD(ROW(),2)</formula>
    </cfRule>
  </conditionalFormatting>
  <conditionalFormatting sqref="J8:J9">
    <cfRule type="expression" dxfId="5951" priority="89">
      <formula>AND(NOT(ISNUMBER(J8)),NOT(ISBLANK(J8)))</formula>
    </cfRule>
  </conditionalFormatting>
  <conditionalFormatting sqref="J8:J9">
    <cfRule type="containsBlanks" priority="88">
      <formula>LEN(TRIM(J8))=0</formula>
    </cfRule>
    <cfRule type="expression" dxfId="5950" priority="90">
      <formula>AND(_xlfn.ISFORMULA(J8),MOD(ROW(),2))</formula>
    </cfRule>
    <cfRule type="expression" dxfId="5949" priority="91">
      <formula>AND(_xlfn.ISFORMULA(J8),MOD(ROW()+1,2))</formula>
    </cfRule>
    <cfRule type="expression" dxfId="5948" priority="92">
      <formula>MOD(ROW(),2)</formula>
    </cfRule>
  </conditionalFormatting>
  <conditionalFormatting sqref="BN4:BO4 BQ4:BR4 A4:AL4 DB4:DJ4 BW4:BX4 BZ4:CA4 CO4:CS4 CU4:CX4 AN4:AP4 AR4:AT4 AV4:BB4 BD4:BE4 BG4:BH4 CC4 CF4:CL4 DM4:XFD4 BK4:BL4">
    <cfRule type="containsBlanks" priority="6757">
      <formula>LEN(TRIM(A4))=0</formula>
    </cfRule>
    <cfRule type="expression" dxfId="5947" priority="6758">
      <formula>AND(_xlfn.ISFORMULA(A4),MOD(ROW()+1,2))</formula>
    </cfRule>
    <cfRule type="expression" dxfId="5946" priority="6760">
      <formula>MOD(ROW(),2)</formula>
    </cfRule>
  </conditionalFormatting>
  <conditionalFormatting sqref="BF3 BI3:BJ3">
    <cfRule type="containsBlanks" priority="6870">
      <formula>LEN(TRIM(BF3))=0</formula>
    </cfRule>
    <cfRule type="expression" dxfId="5945" priority="6871">
      <formula>AND(_xlfn.ISFORMULA(BF3),MOD(ROW()+1,2))</formula>
    </cfRule>
    <cfRule type="expression" dxfId="5944" priority="6873">
      <formula>MOD(ROW(),2)</formula>
    </cfRule>
  </conditionalFormatting>
  <conditionalFormatting sqref="DM6:XFD6 CC6 BG6:BH6 AV6:BB6 AR6:AT6 AN6:AP6 BD6 BK6:BP6 BS6:BT6 BY6 CO6 CT6:CU6 CY6:CZ6 DB6:DC6 DF6 DH6 DJ6 A6:AL6">
    <cfRule type="containsBlanks" priority="7275">
      <formula>LEN(TRIM(A6))=0</formula>
    </cfRule>
    <cfRule type="expression" dxfId="5943" priority="7276">
      <formula>AND(_xlfn.ISFORMULA(A6),MOD(ROW()+1,2))</formula>
    </cfRule>
    <cfRule type="expression" dxfId="5942" priority="7278">
      <formula>MOD(ROW(),2)</formula>
    </cfRule>
  </conditionalFormatting>
  <conditionalFormatting sqref="DB4:DC4 DF4 DH4">
    <cfRule type="containsBlanks" priority="7414">
      <formula>LEN(TRIM(DB4))=0</formula>
    </cfRule>
    <cfRule type="expression" dxfId="5941" priority="7415">
      <formula>AND(_xlfn.ISFORMULA(DB4),MOD(ROW()+1,2))</formula>
    </cfRule>
    <cfRule type="expression" dxfId="5940" priority="7417">
      <formula>MOD(ROW(),2)</formula>
    </cfRule>
  </conditionalFormatting>
  <conditionalFormatting sqref="CO10:CZ10 DM10:XFD10 CC10 BG10:BH10 AV10:BB10 AR10:AT10 AN10:AP10 BD10:BE10 CF10:CL10 DB10:DJ10 BW10:CA10 BK10:BT10 A10:AL10">
    <cfRule type="containsBlanks" priority="74">
      <formula>LEN(TRIM(A10))=0</formula>
    </cfRule>
    <cfRule type="expression" dxfId="72" priority="79">
      <formula>AND(_xlfn.ISFORMULA(A10),MOD(ROW()+1,2))</formula>
    </cfRule>
    <cfRule type="expression" dxfId="71" priority="80">
      <formula>AND(_xlfn.ISFORMULA(A12),MOD(ROW(),2))</formula>
    </cfRule>
    <cfRule type="expression" dxfId="70" priority="81">
      <formula>MOD(ROW(),2)</formula>
    </cfRule>
  </conditionalFormatting>
  <conditionalFormatting sqref="BD10:BE10 BK10:BL10 I10:O10 BN10:BO10 AX10 V10:AL10 AN10:AP10 AR10:AT10 AV10 BA10:BB10 BH10">
    <cfRule type="expression" dxfId="69" priority="78">
      <formula>AND(NOT(ISNUMBER(I10)),NOT(ISBLANK(I10)))</formula>
    </cfRule>
  </conditionalFormatting>
  <conditionalFormatting sqref="AD10:AL10 AN10:AP10 AR10:AT10">
    <cfRule type="expression" dxfId="68" priority="76" stopIfTrue="1">
      <formula>AND(OR(ISNUMBER(SEARCH("+",AD10)),ISNUMBER(SEARCH("–",AD10))),MOD(ROW()+1,2))</formula>
    </cfRule>
    <cfRule type="expression" dxfId="67" priority="77" stopIfTrue="1">
      <formula>AND(OR(ISNUMBER(SEARCH("+",AD10)),ISNUMBER(SEARCH("–",AD10))),MOD(ROW(),2))</formula>
    </cfRule>
  </conditionalFormatting>
  <conditionalFormatting sqref="CT10 CY10:CZ10 BS10 BY10">
    <cfRule type="expression" dxfId="66" priority="75">
      <formula>OR(AND(NOT(_xlfn.ISFORMULA(BS10)),NOT(ISBLANK(BS10))),ISERROR(BS10))</formula>
    </cfRule>
  </conditionalFormatting>
  <conditionalFormatting sqref="DH10 DF10 DB10:DC10">
    <cfRule type="containsBlanks" dxfId="65" priority="73">
      <formula>LEN(TRIM(DB10))=0</formula>
    </cfRule>
  </conditionalFormatting>
  <conditionalFormatting sqref="DK10:DL10">
    <cfRule type="expression" dxfId="64" priority="69">
      <formula>OR(AND(NOT(_xlfn.ISFORMULA(DK10)),NOT(ISBLANK(DK10))),ISERROR(DK10))</formula>
    </cfRule>
  </conditionalFormatting>
  <conditionalFormatting sqref="DL10">
    <cfRule type="expression" dxfId="63" priority="68">
      <formula>AND(NOT(ISBLANK(A10)),ISBLANK(DL10))</formula>
    </cfRule>
  </conditionalFormatting>
  <conditionalFormatting sqref="DK10:DL10">
    <cfRule type="containsBlanks" priority="67">
      <formula>LEN(TRIM(DK10))=0</formula>
    </cfRule>
    <cfRule type="expression" dxfId="62" priority="70">
      <formula>AND(_xlfn.ISFORMULA(DK10),MOD(ROW(),2))</formula>
    </cfRule>
    <cfRule type="expression" dxfId="61" priority="71">
      <formula>AND(_xlfn.ISFORMULA(DK10),MOD(ROW()+1,2))</formula>
    </cfRule>
    <cfRule type="expression" dxfId="60" priority="72">
      <formula>MOD(ROW(),2)</formula>
    </cfRule>
  </conditionalFormatting>
  <conditionalFormatting sqref="DA10 BC10">
    <cfRule type="containsBlanks" priority="61">
      <formula>LEN(TRIM(BC10))=0</formula>
    </cfRule>
    <cfRule type="expression" dxfId="59" priority="63">
      <formula>AND(_xlfn.ISFORMULA(BC10),MOD(ROW(),2))</formula>
    </cfRule>
    <cfRule type="expression" dxfId="58" priority="64">
      <formula>AND(_xlfn.ISFORMULA(BC10),MOD(ROW()+1,2))</formula>
    </cfRule>
    <cfRule type="expression" dxfId="57" priority="66">
      <formula>MOD(ROW(),2)</formula>
    </cfRule>
  </conditionalFormatting>
  <conditionalFormatting sqref="BC10">
    <cfRule type="expression" dxfId="56" priority="65">
      <formula>AND(NOT(ISNUMBER(BC10)),NOT(ISBLANK(BC10)))</formula>
    </cfRule>
  </conditionalFormatting>
  <conditionalFormatting sqref="DA10 BC10">
    <cfRule type="expression" dxfId="55" priority="62">
      <formula>OR(AND(NOT(_xlfn.ISFORMULA(BC10)),NOT(ISBLANK(BC10))),ISERROR(BC10))</formula>
    </cfRule>
  </conditionalFormatting>
  <conditionalFormatting sqref="AM10">
    <cfRule type="containsBlanks" priority="55">
      <formula>LEN(TRIM(AM10))=0</formula>
    </cfRule>
  </conditionalFormatting>
  <conditionalFormatting sqref="AM10">
    <cfRule type="expression" dxfId="54" priority="59">
      <formula>AND(NOT(ISNUMBER(AM10)),NOT(ISBLANK(AM10)))</formula>
    </cfRule>
  </conditionalFormatting>
  <conditionalFormatting sqref="AM10">
    <cfRule type="expression" dxfId="53" priority="57">
      <formula>AND(_xlfn.ISFORMULA(AM10),MOD(ROW(),2))</formula>
    </cfRule>
    <cfRule type="expression" dxfId="52" priority="58">
      <formula>AND(_xlfn.ISFORMULA(AM10),MOD(ROW()+1,2))</formula>
    </cfRule>
    <cfRule type="expression" dxfId="51" priority="60">
      <formula>MOD(ROW(),2)</formula>
    </cfRule>
  </conditionalFormatting>
  <conditionalFormatting sqref="AM10">
    <cfRule type="expression" dxfId="50" priority="56">
      <formula>OR(AND(NOT(_xlfn.ISFORMULA(AM10)),NOT(ISBLANK(AM10))),ISERROR(AM10))</formula>
    </cfRule>
  </conditionalFormatting>
  <conditionalFormatting sqref="AM10">
    <cfRule type="expression" dxfId="49" priority="54">
      <formula>OR(AND(NOT(_xlfn.ISFORMULA(AM10)),NOT(ISBLANK(AM10))),ISERROR(AM10))</formula>
    </cfRule>
  </conditionalFormatting>
  <conditionalFormatting sqref="AQ10">
    <cfRule type="expression" dxfId="48" priority="50">
      <formula>AND(_xlfn.ISFORMULA(AQ10),MOD(ROW(),2))</formula>
    </cfRule>
    <cfRule type="expression" dxfId="47" priority="51">
      <formula>AND(_xlfn.ISFORMULA(AQ10),MOD(ROW()+1,2))</formula>
    </cfRule>
    <cfRule type="expression" dxfId="46" priority="53">
      <formula>MOD(ROW(),2)</formula>
    </cfRule>
  </conditionalFormatting>
  <conditionalFormatting sqref="AQ10">
    <cfRule type="expression" dxfId="45" priority="52">
      <formula>AND(NOT(ISNUMBER(AQ10)),NOT(ISBLANK(AQ10)))</formula>
    </cfRule>
  </conditionalFormatting>
  <conditionalFormatting sqref="AQ10">
    <cfRule type="expression" dxfId="44" priority="49">
      <formula>OR(AND(NOT(_xlfn.ISFORMULA(AQ10)),NOT(ISBLANK(AQ10))),ISERROR(AQ10))</formula>
    </cfRule>
  </conditionalFormatting>
  <conditionalFormatting sqref="AU10">
    <cfRule type="expression" dxfId="43" priority="45">
      <formula>AND(_xlfn.ISFORMULA(AU10),MOD(ROW(),2))</formula>
    </cfRule>
    <cfRule type="expression" dxfId="42" priority="46">
      <formula>AND(_xlfn.ISFORMULA(AU10),MOD(ROW()+1,2))</formula>
    </cfRule>
    <cfRule type="expression" dxfId="41" priority="48">
      <formula>MOD(ROW(),2)</formula>
    </cfRule>
  </conditionalFormatting>
  <conditionalFormatting sqref="AU10">
    <cfRule type="expression" dxfId="40" priority="47">
      <formula>AND(NOT(ISNUMBER(AU10)),NOT(ISBLANK(AU10)))</formula>
    </cfRule>
  </conditionalFormatting>
  <conditionalFormatting sqref="AU10">
    <cfRule type="expression" dxfId="39" priority="44">
      <formula>OR(AND(NOT(_xlfn.ISFORMULA(AU10)),NOT(ISBLANK(AU10))),ISERROR(AU10))</formula>
    </cfRule>
  </conditionalFormatting>
  <conditionalFormatting sqref="BF10">
    <cfRule type="expression" dxfId="38" priority="40">
      <formula>AND(_xlfn.ISFORMULA(BF10),MOD(ROW(),2))</formula>
    </cfRule>
    <cfRule type="expression" dxfId="37" priority="41">
      <formula>AND(_xlfn.ISFORMULA(BF10),MOD(ROW()+1,2))</formula>
    </cfRule>
    <cfRule type="expression" dxfId="36" priority="43">
      <formula>MOD(ROW(),2)</formula>
    </cfRule>
  </conditionalFormatting>
  <conditionalFormatting sqref="BF10">
    <cfRule type="expression" dxfId="35" priority="42">
      <formula>AND(NOT(ISNUMBER(BF10)),NOT(ISBLANK(BF10)))</formula>
    </cfRule>
  </conditionalFormatting>
  <conditionalFormatting sqref="BF10">
    <cfRule type="expression" dxfId="34" priority="39">
      <formula>OR(AND(NOT(_xlfn.ISFORMULA(BF10)),NOT(ISBLANK(BF10))),ISERROR(BF10))</formula>
    </cfRule>
  </conditionalFormatting>
  <conditionalFormatting sqref="BI10:BJ10">
    <cfRule type="expression" dxfId="33" priority="35">
      <formula>AND(_xlfn.ISFORMULA(BI10),MOD(ROW(),2))</formula>
    </cfRule>
    <cfRule type="expression" dxfId="32" priority="36">
      <formula>AND(_xlfn.ISFORMULA(BI10),MOD(ROW()+1,2))</formula>
    </cfRule>
    <cfRule type="expression" dxfId="31" priority="38">
      <formula>MOD(ROW(),2)</formula>
    </cfRule>
  </conditionalFormatting>
  <conditionalFormatting sqref="BI10:BJ10">
    <cfRule type="expression" dxfId="30" priority="37">
      <formula>AND(NOT(ISNUMBER(BI10)),NOT(ISBLANK(BI10)))</formula>
    </cfRule>
  </conditionalFormatting>
  <conditionalFormatting sqref="BI10:BJ10">
    <cfRule type="expression" dxfId="29" priority="34">
      <formula>OR(AND(NOT(_xlfn.ISFORMULA(BI10)),NOT(ISBLANK(BI10))),ISERROR(BI10))</formula>
    </cfRule>
  </conditionalFormatting>
  <conditionalFormatting sqref="BI10:BJ10">
    <cfRule type="containsBlanks" priority="30">
      <formula>LEN(TRIM(BI10))=0</formula>
    </cfRule>
    <cfRule type="expression" dxfId="28" priority="31">
      <formula>AND(_xlfn.ISFORMULA(BI10),MOD(ROW(),2))</formula>
    </cfRule>
    <cfRule type="expression" dxfId="27" priority="32">
      <formula>AND(_xlfn.ISFORMULA(BI10),MOD(ROW()+1,2))</formula>
    </cfRule>
    <cfRule type="expression" dxfId="26" priority="33">
      <formula>MOD(ROW(),2)</formula>
    </cfRule>
  </conditionalFormatting>
  <conditionalFormatting sqref="BU10:BV10">
    <cfRule type="expression" dxfId="25" priority="27">
      <formula>AND(_xlfn.ISFORMULA(BU10),MOD(ROW(),2))</formula>
    </cfRule>
    <cfRule type="expression" dxfId="24" priority="28">
      <formula>AND(_xlfn.ISFORMULA(BU10),MOD(ROW()+1,2))</formula>
    </cfRule>
    <cfRule type="expression" dxfId="23" priority="29">
      <formula>MOD(ROW(),2)</formula>
    </cfRule>
  </conditionalFormatting>
  <conditionalFormatting sqref="BU10:BV10">
    <cfRule type="expression" dxfId="22" priority="26">
      <formula>OR(AND(NOT(_xlfn.ISFORMULA(BU10)),NOT(ISBLANK(BU10))),ISERROR(BU10))</formula>
    </cfRule>
  </conditionalFormatting>
  <conditionalFormatting sqref="BV10">
    <cfRule type="containsBlanks" priority="22">
      <formula>LEN(TRIM(BV10))=0</formula>
    </cfRule>
    <cfRule type="expression" dxfId="21" priority="23">
      <formula>AND(_xlfn.ISFORMULA(BV10),MOD(ROW(),2))</formula>
    </cfRule>
    <cfRule type="expression" dxfId="20" priority="24">
      <formula>AND(_xlfn.ISFORMULA(BV10),MOD(ROW()+1,2))</formula>
    </cfRule>
    <cfRule type="expression" dxfId="19" priority="25">
      <formula>MOD(ROW(),2)</formula>
    </cfRule>
  </conditionalFormatting>
  <conditionalFormatting sqref="CB10">
    <cfRule type="expression" dxfId="18" priority="19">
      <formula>AND(_xlfn.ISFORMULA(CB10),MOD(ROW(),2))</formula>
    </cfRule>
    <cfRule type="expression" dxfId="17" priority="20">
      <formula>AND(_xlfn.ISFORMULA(CB10),MOD(ROW()+1,2))</formula>
    </cfRule>
    <cfRule type="expression" dxfId="16" priority="21">
      <formula>MOD(ROW(),2)</formula>
    </cfRule>
  </conditionalFormatting>
  <conditionalFormatting sqref="CB10">
    <cfRule type="expression" dxfId="15" priority="18">
      <formula>OR(AND(NOT(_xlfn.ISFORMULA(CB10)),NOT(ISBLANK(CB10))),ISERROR(CB10))</formula>
    </cfRule>
  </conditionalFormatting>
  <conditionalFormatting sqref="CB10">
    <cfRule type="containsBlanks" priority="14">
      <formula>LEN(TRIM(CB10))=0</formula>
    </cfRule>
    <cfRule type="expression" dxfId="14" priority="15">
      <formula>AND(_xlfn.ISFORMULA(CB10),MOD(ROW(),2))</formula>
    </cfRule>
    <cfRule type="expression" dxfId="13" priority="16">
      <formula>AND(_xlfn.ISFORMULA(CB10),MOD(ROW()+1,2))</formula>
    </cfRule>
    <cfRule type="expression" dxfId="12" priority="17">
      <formula>MOD(ROW(),2)</formula>
    </cfRule>
  </conditionalFormatting>
  <conditionalFormatting sqref="CD10:CE10">
    <cfRule type="expression" dxfId="11" priority="11">
      <formula>AND(_xlfn.ISFORMULA(CD10),MOD(ROW(),2))</formula>
    </cfRule>
    <cfRule type="expression" dxfId="10" priority="12">
      <formula>AND(_xlfn.ISFORMULA(CD10),MOD(ROW()+1,2))</formula>
    </cfRule>
    <cfRule type="expression" dxfId="9" priority="13">
      <formula>MOD(ROW(),2)</formula>
    </cfRule>
  </conditionalFormatting>
  <conditionalFormatting sqref="CD10:CE10">
    <cfRule type="expression" dxfId="8" priority="10">
      <formula>OR(AND(NOT(_xlfn.ISFORMULA(CD10)),NOT(ISBLANK(CD10))),ISERROR(CD10))</formula>
    </cfRule>
  </conditionalFormatting>
  <conditionalFormatting sqref="CE10">
    <cfRule type="containsBlanks" priority="6">
      <formula>LEN(TRIM(CE10))=0</formula>
    </cfRule>
    <cfRule type="expression" dxfId="7" priority="7">
      <formula>AND(_xlfn.ISFORMULA(CE10),MOD(ROW(),2))</formula>
    </cfRule>
    <cfRule type="expression" dxfId="6" priority="8">
      <formula>AND(_xlfn.ISFORMULA(CE10),MOD(ROW()+1,2))</formula>
    </cfRule>
    <cfRule type="expression" dxfId="5" priority="9">
      <formula>MOD(ROW(),2)</formula>
    </cfRule>
  </conditionalFormatting>
  <conditionalFormatting sqref="CM10:CN10">
    <cfRule type="expression" dxfId="4" priority="3">
      <formula>AND(_xlfn.ISFORMULA(CM10),MOD(ROW(),2))</formula>
    </cfRule>
    <cfRule type="expression" dxfId="3" priority="4">
      <formula>AND(_xlfn.ISFORMULA(CM10),MOD(ROW()+1,2))</formula>
    </cfRule>
    <cfRule type="expression" dxfId="2" priority="5">
      <formula>MOD(ROW(),2)</formula>
    </cfRule>
  </conditionalFormatting>
  <conditionalFormatting sqref="CM10:CN10">
    <cfRule type="expression" dxfId="1" priority="2">
      <formula>OR(AND(NOT(_xlfn.ISFORMULA(CM10)),NOT(ISBLANK(CM10))),ISERROR(CM10))</formula>
    </cfRule>
  </conditionalFormatting>
  <conditionalFormatting sqref="BQ10">
    <cfRule type="expression" dxfId="0" priority="1">
      <formula>AND(NOT(ISNUMBER(BQ10)),NOT(ISBLANK(BQ10)))</formula>
    </cfRule>
  </conditionalFormatting>
  <dataValidations count="2">
    <dataValidation type="list" allowBlank="1" showInputMessage="1" showErrorMessage="1" sqref="CQ6 CU3:CU1048576 F3:F1048576 P3:Q1048576 AY3:AZ1048576 AW3:AW1048576" xr:uid="{C11CFA2C-69AF-7847-A706-7FF2D5200092}">
      <formula1>"Yes,No"</formula1>
    </dataValidation>
    <dataValidation type="list" allowBlank="1" showInputMessage="1" showErrorMessage="1" sqref="G8 G3:G4" xr:uid="{9C396429-E7DD-C946-89C0-CAE59E196C0F}">
      <formula1>"Preparation, Copy-editing, Typesetting, First proofs, Corrections, Revised proofs, Pre-final, Final checks, On hold, Production complete"</formula1>
    </dataValidation>
  </dataValidations>
  <hyperlinks>
    <hyperlink ref="T7" r:id="rId1" xr:uid="{FEF95BB8-76B8-B845-A515-0106BD92181B}"/>
  </hyperlinks>
  <pageMargins left="0.75196850393700787" right="0.75196850393700787" top="1" bottom="1" header="0.5" footer="0.5"/>
  <pageSetup paperSize="9" scale="10" orientation="portrait" horizontalDpi="4294967292" verticalDpi="429496729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536" id="{00000000-000E-0000-0000-000013000000}">
            <xm:f>AND(_xlfn.ISFORMULA('Volume 8'!CY29),MOD(ROW(),2))</xm:f>
            <x14:dxf>
              <fill>
                <patternFill>
                  <bgColor rgb="FFCBE0BF"/>
                </patternFill>
              </fill>
            </x14:dxf>
          </x14:cfRule>
          <xm:sqref>CY3:DA3</xm:sqref>
        </x14:conditionalFormatting>
        <x14:conditionalFormatting xmlns:xm="http://schemas.microsoft.com/office/excel/2006/main">
          <x14:cfRule type="expression" priority="6759" id="{00000000-000E-0000-0000-0000BF030000}">
            <xm:f>AND(_xlfn.ISFORMULA('Volume 10'!A10),MOD(ROW(),2))</xm:f>
            <x14:dxf>
              <fill>
                <patternFill>
                  <bgColor rgb="FFCBE0BF"/>
                </patternFill>
              </fill>
            </x14:dxf>
          </x14:cfRule>
          <xm:sqref>BN4:BO4 BQ4:BR4 A4:AL4 DB4:DJ4 BW4:BX4 BZ4:CA4 CO4:CS4 CU4:CX4 AN4:AP4 AR4:AT4 AV4:BB4 BD4:BE4 BG4:BH4 CC4 CF4:CL4 DM4:XFD4 BK4:BL4</xm:sqref>
        </x14:conditionalFormatting>
        <x14:conditionalFormatting xmlns:xm="http://schemas.microsoft.com/office/excel/2006/main">
          <x14:cfRule type="expression" priority="6872" id="{00000000-000E-0000-0000-0000BF030000}">
            <xm:f>AND(_xlfn.ISFORMULA('Volume 10'!BF11),MOD(ROW(),2))</xm:f>
            <x14:dxf>
              <fill>
                <patternFill>
                  <bgColor rgb="FFCBE0BF"/>
                </patternFill>
              </fill>
            </x14:dxf>
          </x14:cfRule>
          <xm:sqref>BF3 BI3:BJ3</xm:sqref>
        </x14:conditionalFormatting>
        <x14:conditionalFormatting xmlns:xm="http://schemas.microsoft.com/office/excel/2006/main">
          <x14:cfRule type="expression" priority="7299" id="{00000000-000E-0000-0000-000087060000}">
            <xm:f>AND(_xlfn.ISFORMULA('Volume 10'!#REF!),MOD(ROW(),2))</xm:f>
            <x14:dxf>
              <fill>
                <patternFill>
                  <bgColor rgb="FFCBE0BF"/>
                </patternFill>
              </fill>
            </x14:dxf>
          </x14:cfRule>
          <xm:sqref>DM6:XFD6 CC6 BG6:BH6 AV6:BB6 AR6:AT6 AN6:AP6 BD6 BK6:BP6 BS6:BT6 BY6 CO6 CT6:CU6 CY6:CZ6 DB6:DC6 DF6 DH6 DJ6 A6:AL6</xm:sqref>
        </x14:conditionalFormatting>
        <x14:conditionalFormatting xmlns:xm="http://schemas.microsoft.com/office/excel/2006/main">
          <x14:cfRule type="expression" priority="7416" id="{00000000-000E-0000-0000-000016000000}">
            <xm:f>AND(_xlfn.ISFORMULA('Volume 10'!DB13),MOD(ROW(),2))</xm:f>
            <x14:dxf>
              <fill>
                <patternFill>
                  <bgColor rgb="FFCBE0BF"/>
                </patternFill>
              </fill>
            </x14:dxf>
          </x14:cfRule>
          <xm:sqref>DB4:DC4 DF4 DH4</xm:sqref>
        </x14:conditionalFormatting>
      </x14:conditionalFormatting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7">
    <pageSetUpPr autoPageBreaks="0" fitToPage="1"/>
  </sheetPr>
  <dimension ref="A2:DK8"/>
  <sheetViews>
    <sheetView workbookViewId="0">
      <pane xSplit="4" ySplit="2" topLeftCell="DA3" activePane="bottomRight" state="frozenSplit"/>
      <selection pane="topRight" activeCell="C1" sqref="C1"/>
      <selection pane="bottomLeft" activeCell="A2" sqref="A2"/>
      <selection pane="bottomRight" activeCell="DH1" sqref="DH1:DH1048576"/>
    </sheetView>
  </sheetViews>
  <sheetFormatPr baseColWidth="10" defaultColWidth="10.5" defaultRowHeight="28" customHeight="1" x14ac:dyDescent="0.15"/>
  <cols>
    <col min="1" max="1" width="7.5" style="20" bestFit="1" customWidth="1"/>
    <col min="2" max="3" width="10.6640625" style="14" customWidth="1"/>
    <col min="4" max="4" width="9.5" style="14" customWidth="1"/>
    <col min="5" max="5" width="10.6640625" style="14" customWidth="1"/>
    <col min="6" max="8" width="11.6640625" style="14" customWidth="1"/>
    <col min="9" max="9" width="10.83203125" style="14" bestFit="1" customWidth="1"/>
    <col min="10" max="12" width="14.1640625" style="14" customWidth="1"/>
    <col min="13" max="13" width="13.33203125" style="15" bestFit="1" customWidth="1"/>
    <col min="14" max="14" width="12.5" style="15" bestFit="1" customWidth="1"/>
    <col min="15" max="15" width="12.83203125" style="15" bestFit="1" customWidth="1"/>
    <col min="16" max="16" width="9.83203125" style="14" bestFit="1" customWidth="1"/>
    <col min="17" max="17" width="12.5" style="14" bestFit="1" customWidth="1"/>
    <col min="18" max="18" width="13.1640625" style="14" bestFit="1" customWidth="1"/>
    <col min="19" max="19" width="17.6640625" style="14" bestFit="1" customWidth="1"/>
    <col min="20" max="20" width="25" style="14" bestFit="1" customWidth="1"/>
    <col min="21" max="21" width="90.5" style="14" bestFit="1" customWidth="1"/>
    <col min="22" max="25" width="10.5" style="14"/>
    <col min="26" max="26" width="17.1640625" style="14" customWidth="1"/>
    <col min="27" max="31" width="12.5" style="14" customWidth="1"/>
    <col min="32" max="47" width="12.6640625" style="14" customWidth="1"/>
    <col min="48" max="49" width="10.5" style="14"/>
    <col min="50" max="50" width="12.6640625" style="14" customWidth="1"/>
    <col min="51" max="52" width="7.33203125" style="14" customWidth="1"/>
    <col min="53" max="53" width="8.5" style="14" customWidth="1"/>
    <col min="54" max="54" width="15.6640625" style="15" customWidth="1"/>
    <col min="55" max="55" width="11.6640625" style="14" customWidth="1"/>
    <col min="56" max="56" width="16.83203125" style="14" customWidth="1"/>
    <col min="57" max="58" width="14.83203125" style="14" customWidth="1"/>
    <col min="59" max="68" width="16.83203125" style="14" customWidth="1"/>
    <col min="69" max="74" width="12.33203125" style="14" customWidth="1"/>
    <col min="75" max="84" width="14.5" style="14" customWidth="1"/>
    <col min="85" max="85" width="14.5" style="15" customWidth="1"/>
    <col min="86" max="89" width="14.5" style="14" customWidth="1"/>
    <col min="90" max="91" width="17" style="15" customWidth="1"/>
    <col min="92" max="93" width="15" style="14" customWidth="1"/>
    <col min="94" max="96" width="22.5" style="14" customWidth="1"/>
    <col min="97" max="97" width="14.5" style="15" customWidth="1"/>
    <col min="98" max="99" width="14.5" style="14" customWidth="1"/>
    <col min="100" max="107" width="19.5" style="14" customWidth="1"/>
    <col min="108" max="108" width="14.6640625" style="15" customWidth="1"/>
    <col min="109" max="113" width="16.6640625" style="15" customWidth="1"/>
    <col min="114" max="114" width="83" style="14" customWidth="1"/>
    <col min="115" max="16384" width="10.5" style="14"/>
  </cols>
  <sheetData>
    <row r="2" spans="1:115" s="9" customFormat="1" ht="57" customHeight="1" x14ac:dyDescent="0.15">
      <c r="A2" s="8" t="s">
        <v>26</v>
      </c>
      <c r="B2" s="8" t="s">
        <v>17</v>
      </c>
      <c r="C2" s="8" t="s">
        <v>123</v>
      </c>
      <c r="D2" s="9" t="s">
        <v>41</v>
      </c>
      <c r="E2" s="9" t="s">
        <v>14</v>
      </c>
      <c r="F2" s="9" t="s">
        <v>29</v>
      </c>
      <c r="I2" s="10" t="s">
        <v>57</v>
      </c>
      <c r="J2" s="11" t="s">
        <v>69</v>
      </c>
      <c r="K2" s="11" t="s">
        <v>119</v>
      </c>
      <c r="L2" s="11"/>
      <c r="M2" s="10" t="s">
        <v>23</v>
      </c>
      <c r="N2" s="10" t="s">
        <v>58</v>
      </c>
      <c r="O2" s="10" t="s">
        <v>5</v>
      </c>
      <c r="P2" s="10" t="s">
        <v>48</v>
      </c>
      <c r="Q2" s="10" t="s">
        <v>43</v>
      </c>
      <c r="R2" s="9" t="s">
        <v>27</v>
      </c>
      <c r="S2" s="12" t="s">
        <v>18</v>
      </c>
      <c r="T2" s="12" t="s">
        <v>12</v>
      </c>
      <c r="U2" s="12" t="s">
        <v>39</v>
      </c>
      <c r="V2" s="9" t="s">
        <v>24</v>
      </c>
      <c r="W2" s="9" t="s">
        <v>46</v>
      </c>
      <c r="Z2" s="9" t="s">
        <v>70</v>
      </c>
      <c r="AA2" s="9" t="s">
        <v>34</v>
      </c>
      <c r="AC2" s="9" t="s">
        <v>0</v>
      </c>
      <c r="AD2" s="9" t="s">
        <v>11</v>
      </c>
      <c r="AF2" s="9" t="s">
        <v>3</v>
      </c>
      <c r="AJ2" s="9" t="s">
        <v>77</v>
      </c>
      <c r="AN2" s="9" t="s">
        <v>78</v>
      </c>
      <c r="AR2" s="9" t="s">
        <v>76</v>
      </c>
      <c r="AV2" s="9" t="s">
        <v>8</v>
      </c>
      <c r="AW2" s="9" t="s">
        <v>72</v>
      </c>
      <c r="AX2" s="9" t="s">
        <v>22</v>
      </c>
      <c r="AY2" s="9" t="s">
        <v>28</v>
      </c>
      <c r="AZ2" s="24" t="s">
        <v>147</v>
      </c>
      <c r="BA2" s="9" t="s">
        <v>25</v>
      </c>
      <c r="BB2" s="10" t="s">
        <v>7</v>
      </c>
      <c r="BC2" s="13" t="s">
        <v>21</v>
      </c>
      <c r="BD2" s="10" t="s">
        <v>32</v>
      </c>
      <c r="BE2" s="10" t="s">
        <v>54</v>
      </c>
      <c r="BF2" s="13" t="s">
        <v>67</v>
      </c>
      <c r="BG2" s="9" t="s">
        <v>50</v>
      </c>
      <c r="BH2" s="25" t="s">
        <v>217</v>
      </c>
      <c r="BI2" s="25"/>
      <c r="BJ2" s="25"/>
      <c r="BK2" s="10" t="s">
        <v>44</v>
      </c>
      <c r="BL2" s="10" t="s">
        <v>66</v>
      </c>
      <c r="BM2" s="10" t="s">
        <v>35</v>
      </c>
      <c r="BN2" s="10"/>
      <c r="BO2" s="10"/>
      <c r="BP2" s="10"/>
      <c r="BQ2" s="10" t="s">
        <v>53</v>
      </c>
      <c r="BR2" s="10" t="s">
        <v>2</v>
      </c>
      <c r="BS2" s="13" t="s">
        <v>56</v>
      </c>
      <c r="BT2" s="9" t="s">
        <v>33</v>
      </c>
      <c r="BW2" s="10" t="s">
        <v>51</v>
      </c>
      <c r="BX2" s="10" t="s">
        <v>64</v>
      </c>
      <c r="BY2" s="13" t="s">
        <v>49</v>
      </c>
      <c r="BZ2" s="10" t="s">
        <v>19</v>
      </c>
      <c r="CA2" s="10" t="s">
        <v>45</v>
      </c>
      <c r="CB2" s="13" t="s">
        <v>36</v>
      </c>
      <c r="CC2" s="9" t="s">
        <v>47</v>
      </c>
      <c r="CF2" s="10" t="s">
        <v>37</v>
      </c>
      <c r="CG2" s="10" t="s">
        <v>40</v>
      </c>
      <c r="CH2" s="10" t="s">
        <v>59</v>
      </c>
      <c r="CI2" s="10" t="s">
        <v>10</v>
      </c>
      <c r="CJ2" s="10" t="s">
        <v>62</v>
      </c>
      <c r="CK2" s="10" t="s">
        <v>63</v>
      </c>
      <c r="CL2" s="10" t="s">
        <v>9</v>
      </c>
      <c r="CM2" s="13" t="s">
        <v>104</v>
      </c>
      <c r="CN2" s="13" t="s">
        <v>73</v>
      </c>
      <c r="CO2" s="27" t="s">
        <v>218</v>
      </c>
      <c r="CP2" s="10" t="s">
        <v>55</v>
      </c>
      <c r="CQ2" s="10"/>
      <c r="CR2" s="10"/>
      <c r="CS2" s="10" t="s">
        <v>31</v>
      </c>
      <c r="CT2" s="13" t="s">
        <v>52</v>
      </c>
      <c r="CU2" s="13"/>
      <c r="CV2" s="10" t="s">
        <v>207</v>
      </c>
      <c r="CW2" s="10"/>
      <c r="CX2" s="10" t="s">
        <v>16</v>
      </c>
      <c r="CY2" s="10"/>
      <c r="CZ2" s="10"/>
      <c r="DA2" s="10"/>
      <c r="DB2" s="10"/>
      <c r="DC2" s="10"/>
      <c r="DD2" s="10" t="s">
        <v>189</v>
      </c>
      <c r="DE2" s="10" t="s">
        <v>1</v>
      </c>
      <c r="DF2" s="10"/>
      <c r="DG2" s="10" t="s">
        <v>102</v>
      </c>
      <c r="DH2" s="10"/>
      <c r="DI2" s="10" t="s">
        <v>205</v>
      </c>
      <c r="DJ2" s="9" t="s">
        <v>68</v>
      </c>
    </row>
    <row r="3" spans="1:115" ht="28" customHeight="1" x14ac:dyDescent="0.15">
      <c r="A3" s="20" t="s">
        <v>141</v>
      </c>
      <c r="B3" s="14" t="s">
        <v>142</v>
      </c>
      <c r="C3" s="14" t="s">
        <v>143</v>
      </c>
      <c r="D3" s="14" t="s">
        <v>6</v>
      </c>
      <c r="E3" s="22">
        <v>8.7500000000000008E-2</v>
      </c>
      <c r="F3" s="14" t="s">
        <v>140</v>
      </c>
      <c r="I3" s="15">
        <v>40164</v>
      </c>
      <c r="J3" s="15">
        <v>40535</v>
      </c>
      <c r="K3" s="15">
        <v>40535</v>
      </c>
      <c r="L3" s="15"/>
      <c r="M3" s="15">
        <v>37864</v>
      </c>
      <c r="N3" s="15">
        <v>39844</v>
      </c>
      <c r="O3" s="15">
        <v>40142</v>
      </c>
      <c r="P3" s="14" t="s">
        <v>74</v>
      </c>
      <c r="Q3" s="14" t="s">
        <v>74</v>
      </c>
      <c r="R3" s="1" t="s">
        <v>108</v>
      </c>
      <c r="S3" s="1" t="s">
        <v>146</v>
      </c>
      <c r="T3" s="1" t="s">
        <v>144</v>
      </c>
      <c r="U3" s="1" t="s">
        <v>145</v>
      </c>
      <c r="V3" s="14">
        <v>438</v>
      </c>
      <c r="W3" s="18">
        <v>124782</v>
      </c>
      <c r="X3" s="18"/>
      <c r="Y3" s="18"/>
      <c r="Z3" s="14">
        <v>360</v>
      </c>
      <c r="AA3" s="14">
        <v>262</v>
      </c>
      <c r="AC3" s="14">
        <v>85</v>
      </c>
      <c r="AD3" s="14">
        <v>62</v>
      </c>
      <c r="AF3" s="14">
        <v>88</v>
      </c>
      <c r="AJ3" s="14">
        <v>0</v>
      </c>
      <c r="AN3" s="14">
        <v>32</v>
      </c>
      <c r="AR3" s="14">
        <v>4</v>
      </c>
      <c r="AV3" s="14">
        <v>0</v>
      </c>
      <c r="AW3" s="14" t="s">
        <v>74</v>
      </c>
      <c r="AX3" s="14">
        <v>15</v>
      </c>
      <c r="AY3" s="14" t="s">
        <v>75</v>
      </c>
      <c r="AZ3" s="14" t="s">
        <v>75</v>
      </c>
      <c r="BA3" s="14" t="s">
        <v>135</v>
      </c>
      <c r="BB3" s="15">
        <v>40165</v>
      </c>
      <c r="BC3" s="17">
        <f>IF(BB3="","Not done",DAYS360(I3,BB3))</f>
        <v>1</v>
      </c>
      <c r="BD3" s="15">
        <v>40249</v>
      </c>
      <c r="BE3" s="15">
        <v>40387</v>
      </c>
      <c r="BF3" s="17">
        <f>IF(BE3="","Not complete",DAYS360(BD3,BE3))</f>
        <v>136</v>
      </c>
      <c r="BG3" s="14" t="s">
        <v>86</v>
      </c>
      <c r="BH3" s="14">
        <v>182</v>
      </c>
      <c r="BK3" s="15">
        <v>40166</v>
      </c>
      <c r="BL3" s="15">
        <v>40205</v>
      </c>
      <c r="BM3" s="14" t="s">
        <v>87</v>
      </c>
      <c r="BQ3" s="15">
        <v>40393</v>
      </c>
      <c r="BR3" s="15">
        <v>40411</v>
      </c>
      <c r="BS3" s="17">
        <f>IF(BR3="","Not complete",DAYS360(BQ3,BR3))</f>
        <v>18</v>
      </c>
      <c r="BT3" s="14" t="s">
        <v>87</v>
      </c>
      <c r="BW3" s="15">
        <v>40411</v>
      </c>
      <c r="BX3" s="15">
        <v>40423</v>
      </c>
      <c r="BY3" s="17">
        <f>IF(BX3="","Not complete",DAYS360(BW3,BX3))</f>
        <v>11</v>
      </c>
      <c r="BZ3" s="15">
        <v>40432</v>
      </c>
      <c r="CA3" s="15">
        <v>40435</v>
      </c>
      <c r="CB3" s="17">
        <f>IF(CA3="","Not complete",DAYS360(BZ3,CA3))</f>
        <v>3</v>
      </c>
      <c r="CC3" s="14" t="s">
        <v>190</v>
      </c>
      <c r="CF3" s="15">
        <v>40438</v>
      </c>
      <c r="CG3" s="15">
        <v>40438</v>
      </c>
      <c r="CH3" s="15">
        <v>40438</v>
      </c>
      <c r="CI3" s="15">
        <v>40450</v>
      </c>
      <c r="CJ3" s="15">
        <v>40451</v>
      </c>
      <c r="CK3" s="15">
        <v>40529</v>
      </c>
      <c r="CL3" s="15">
        <v>40487</v>
      </c>
      <c r="CM3" s="17">
        <f>IF(CK3="","Not complete",DAYS360(CJ3,CK3))</f>
        <v>77</v>
      </c>
      <c r="CN3" s="17">
        <f>IF(CL3="","Not complete",DAYS360(CJ3,CL3))</f>
        <v>35</v>
      </c>
      <c r="CO3" s="17">
        <v>4</v>
      </c>
      <c r="CP3" s="15">
        <v>40530</v>
      </c>
      <c r="CQ3" s="15"/>
      <c r="CR3" s="15"/>
      <c r="CS3" s="15">
        <v>40535</v>
      </c>
      <c r="CT3" s="17">
        <f>IF(CS3="","Not complete",DAYS360(I3,CS3))</f>
        <v>366</v>
      </c>
      <c r="CU3" s="17"/>
      <c r="CV3" s="15">
        <v>40535</v>
      </c>
      <c r="CW3" s="15"/>
      <c r="CX3" s="15">
        <v>40535</v>
      </c>
      <c r="CY3" s="15"/>
      <c r="CZ3" s="15"/>
      <c r="DA3" s="15"/>
      <c r="DB3" s="15"/>
      <c r="DC3" s="15"/>
      <c r="DD3" s="15">
        <v>40535</v>
      </c>
      <c r="DE3" s="15" t="s">
        <v>4</v>
      </c>
      <c r="DG3" s="15">
        <v>40535</v>
      </c>
      <c r="DI3" s="15">
        <v>40535</v>
      </c>
      <c r="DJ3" s="1" t="s">
        <v>208</v>
      </c>
    </row>
    <row r="4" spans="1:115" ht="28" customHeight="1" x14ac:dyDescent="0.15">
      <c r="A4" s="20" t="s">
        <v>160</v>
      </c>
      <c r="B4" s="14" t="s">
        <v>161</v>
      </c>
      <c r="C4" s="14" t="s">
        <v>162</v>
      </c>
      <c r="D4" s="14" t="s">
        <v>6</v>
      </c>
      <c r="E4" s="22">
        <v>8.6805555555555566E-2</v>
      </c>
      <c r="F4" s="14" t="s">
        <v>140</v>
      </c>
      <c r="I4" s="15">
        <v>40324</v>
      </c>
      <c r="J4" s="15">
        <v>40529</v>
      </c>
      <c r="K4" s="15">
        <v>40530</v>
      </c>
      <c r="L4" s="15"/>
      <c r="M4" s="15">
        <v>37894</v>
      </c>
      <c r="N4" s="15">
        <v>39994</v>
      </c>
      <c r="O4" s="15">
        <v>40283</v>
      </c>
      <c r="P4" s="14" t="s">
        <v>74</v>
      </c>
      <c r="Q4" s="14" t="s">
        <v>74</v>
      </c>
      <c r="R4" s="1" t="s">
        <v>108</v>
      </c>
      <c r="S4" s="1" t="s">
        <v>163</v>
      </c>
      <c r="T4" s="1" t="s">
        <v>164</v>
      </c>
      <c r="U4" s="1" t="s">
        <v>165</v>
      </c>
      <c r="V4" s="14">
        <v>328</v>
      </c>
      <c r="W4" s="18">
        <v>84429</v>
      </c>
      <c r="X4" s="18"/>
      <c r="Y4" s="18"/>
      <c r="Z4" s="14">
        <v>272</v>
      </c>
      <c r="AA4" s="14">
        <v>224</v>
      </c>
      <c r="AC4" s="14">
        <v>20</v>
      </c>
      <c r="AD4" s="14">
        <v>60</v>
      </c>
      <c r="AF4" s="14">
        <v>60</v>
      </c>
      <c r="AJ4" s="14">
        <v>0</v>
      </c>
      <c r="AN4" s="14">
        <v>11</v>
      </c>
      <c r="AR4" s="14">
        <v>6</v>
      </c>
      <c r="AV4" s="14">
        <v>0</v>
      </c>
      <c r="AW4" s="14" t="s">
        <v>75</v>
      </c>
      <c r="AX4" s="14">
        <v>2</v>
      </c>
      <c r="AY4" s="14" t="s">
        <v>75</v>
      </c>
      <c r="AZ4" s="14" t="s">
        <v>74</v>
      </c>
      <c r="BA4" s="14" t="s">
        <v>75</v>
      </c>
      <c r="BB4" s="15">
        <v>40324</v>
      </c>
      <c r="BC4" s="17">
        <v>0</v>
      </c>
      <c r="BD4" s="15">
        <v>40337</v>
      </c>
      <c r="BE4" s="15">
        <v>40453</v>
      </c>
      <c r="BF4" s="17">
        <v>114</v>
      </c>
      <c r="BG4" s="14" t="s">
        <v>86</v>
      </c>
      <c r="BH4" s="14">
        <v>231</v>
      </c>
      <c r="BK4" s="15">
        <v>40325</v>
      </c>
      <c r="BL4" s="15">
        <v>40377</v>
      </c>
      <c r="BM4" s="14" t="s">
        <v>87</v>
      </c>
      <c r="BQ4" s="15">
        <v>40456</v>
      </c>
      <c r="BR4" s="15">
        <v>40470</v>
      </c>
      <c r="BS4" s="17">
        <v>14</v>
      </c>
      <c r="BT4" s="14" t="s">
        <v>87</v>
      </c>
      <c r="BW4" s="15">
        <v>40470</v>
      </c>
      <c r="BX4" s="15">
        <v>40488</v>
      </c>
      <c r="BY4" s="17">
        <v>17</v>
      </c>
      <c r="BZ4" s="15">
        <v>40488</v>
      </c>
      <c r="CA4" s="15">
        <v>40502</v>
      </c>
      <c r="CB4" s="17">
        <v>14</v>
      </c>
      <c r="CC4" s="14" t="s">
        <v>198</v>
      </c>
      <c r="CF4" s="15">
        <v>40502</v>
      </c>
      <c r="CG4" s="15">
        <v>40502</v>
      </c>
      <c r="CH4" s="15">
        <v>40502</v>
      </c>
      <c r="CI4" s="15">
        <v>40551</v>
      </c>
      <c r="CJ4" s="15">
        <v>40487</v>
      </c>
      <c r="CK4" s="15">
        <v>40520</v>
      </c>
      <c r="CL4" s="15">
        <v>40500</v>
      </c>
      <c r="CM4" s="17">
        <v>33</v>
      </c>
      <c r="CN4" s="17">
        <v>13</v>
      </c>
      <c r="CO4" s="17">
        <v>6</v>
      </c>
      <c r="CP4" s="15">
        <v>40520</v>
      </c>
      <c r="CQ4" s="15"/>
      <c r="CR4" s="15"/>
      <c r="CS4" s="15">
        <v>40529</v>
      </c>
      <c r="CT4" s="17">
        <v>201</v>
      </c>
      <c r="CU4" s="17"/>
      <c r="CV4" s="15">
        <v>40529</v>
      </c>
      <c r="CW4" s="15"/>
      <c r="CX4" s="15">
        <v>40530</v>
      </c>
      <c r="CY4" s="15"/>
      <c r="CZ4" s="15"/>
      <c r="DA4" s="15"/>
      <c r="DB4" s="15"/>
      <c r="DC4" s="15"/>
      <c r="DD4" s="15">
        <v>40530</v>
      </c>
      <c r="DE4" s="15" t="s">
        <v>4</v>
      </c>
      <c r="DG4" s="15">
        <v>40529</v>
      </c>
      <c r="DI4" s="15">
        <v>40529</v>
      </c>
      <c r="DJ4" s="1" t="s">
        <v>166</v>
      </c>
    </row>
    <row r="5" spans="1:115" ht="28" customHeight="1" x14ac:dyDescent="0.15">
      <c r="A5" s="20" t="s">
        <v>113</v>
      </c>
      <c r="B5" s="14" t="s">
        <v>114</v>
      </c>
      <c r="C5" s="14" t="s">
        <v>128</v>
      </c>
      <c r="D5" s="14" t="s">
        <v>107</v>
      </c>
      <c r="E5" s="22">
        <v>8.6111111111111124E-2</v>
      </c>
      <c r="F5" s="14" t="s">
        <v>188</v>
      </c>
      <c r="I5" s="15">
        <v>40037</v>
      </c>
      <c r="J5" s="15">
        <v>40428</v>
      </c>
      <c r="K5" s="15">
        <v>40429</v>
      </c>
      <c r="L5" s="15"/>
      <c r="M5" s="15">
        <v>37833</v>
      </c>
      <c r="N5" s="15">
        <v>39709</v>
      </c>
      <c r="O5" s="15">
        <v>39878</v>
      </c>
      <c r="P5" s="14" t="s">
        <v>74</v>
      </c>
      <c r="Q5" s="14" t="s">
        <v>74</v>
      </c>
      <c r="R5" s="1" t="s">
        <v>108</v>
      </c>
      <c r="S5" s="1" t="s">
        <v>115</v>
      </c>
      <c r="T5" s="1" t="s">
        <v>116</v>
      </c>
      <c r="U5" s="1" t="s">
        <v>117</v>
      </c>
      <c r="V5" s="14">
        <v>516</v>
      </c>
      <c r="W5" s="18">
        <v>136176</v>
      </c>
      <c r="X5" s="18"/>
      <c r="Y5" s="18"/>
      <c r="Z5" s="14">
        <v>416</v>
      </c>
      <c r="AA5" s="14">
        <v>518</v>
      </c>
      <c r="AC5" s="14">
        <v>218</v>
      </c>
      <c r="AD5" s="14">
        <v>82</v>
      </c>
      <c r="AF5" s="14">
        <v>82</v>
      </c>
      <c r="AJ5" s="14">
        <v>0</v>
      </c>
      <c r="AN5" s="14">
        <v>24</v>
      </c>
      <c r="AR5" s="14">
        <v>0</v>
      </c>
      <c r="AV5" s="14">
        <v>0</v>
      </c>
      <c r="AW5" s="14" t="s">
        <v>74</v>
      </c>
      <c r="AX5" s="14">
        <v>8</v>
      </c>
      <c r="AY5" s="14" t="s">
        <v>75</v>
      </c>
      <c r="AZ5" s="14" t="s">
        <v>74</v>
      </c>
      <c r="BA5" s="14" t="s">
        <v>74</v>
      </c>
      <c r="BB5" s="15">
        <v>40037</v>
      </c>
      <c r="BC5" s="17">
        <f>IF(BB5="","Not done",DAYS360(I5,BB5))</f>
        <v>0</v>
      </c>
      <c r="BD5" s="15">
        <v>40120</v>
      </c>
      <c r="BE5" s="15">
        <v>40219</v>
      </c>
      <c r="BF5" s="17">
        <f>IF(BE5="","Not complete",DAYS360(BD5,BE5))</f>
        <v>97</v>
      </c>
      <c r="BG5" s="14" t="s">
        <v>136</v>
      </c>
      <c r="BH5" s="14">
        <v>234</v>
      </c>
      <c r="BK5" s="15">
        <v>40039</v>
      </c>
      <c r="BL5" s="15">
        <v>40061</v>
      </c>
      <c r="BM5" s="14" t="s">
        <v>87</v>
      </c>
      <c r="BQ5" s="15">
        <v>40226</v>
      </c>
      <c r="BR5" s="15">
        <v>40260</v>
      </c>
      <c r="BS5" s="17">
        <f>IF(BR5="","Not complete",DAYS360(BQ5,BR5))</f>
        <v>36</v>
      </c>
      <c r="BT5" s="14" t="s">
        <v>87</v>
      </c>
      <c r="BW5" s="15">
        <v>40260</v>
      </c>
      <c r="BX5" s="15">
        <v>40347</v>
      </c>
      <c r="BY5" s="17">
        <f>IF(BX5="","Not complete",DAYS360(BW5,BX5))</f>
        <v>85</v>
      </c>
      <c r="BZ5" s="15">
        <v>40267</v>
      </c>
      <c r="CA5" s="15">
        <v>40288</v>
      </c>
      <c r="CB5" s="17">
        <f>IF(CA5="","Not complete",DAYS360(BZ5,CA5))</f>
        <v>21</v>
      </c>
      <c r="CC5" s="14" t="s">
        <v>158</v>
      </c>
      <c r="CF5" s="15">
        <v>40352</v>
      </c>
      <c r="CG5" s="15">
        <v>40352</v>
      </c>
      <c r="CH5" s="15">
        <v>40352</v>
      </c>
      <c r="CI5" s="15">
        <v>40365</v>
      </c>
      <c r="CJ5" s="15">
        <v>40365</v>
      </c>
      <c r="CK5" s="15">
        <v>40414</v>
      </c>
      <c r="CL5" s="15">
        <v>40368</v>
      </c>
      <c r="CM5" s="17">
        <f>IF(CK5="","Not complete",DAYS360(CJ5,CK5))</f>
        <v>48</v>
      </c>
      <c r="CN5" s="17">
        <f>IF(CL5="","Not complete",DAYS360(CJ5,CL5))</f>
        <v>3</v>
      </c>
      <c r="CO5" s="17">
        <v>1</v>
      </c>
      <c r="CP5" s="15">
        <v>40414</v>
      </c>
      <c r="CQ5" s="15"/>
      <c r="CR5" s="15"/>
      <c r="CS5" s="15">
        <v>40428</v>
      </c>
      <c r="CT5" s="17">
        <f>IF(CS5="","Not complete",DAYS360(I5,CS5))</f>
        <v>385</v>
      </c>
      <c r="CU5" s="17"/>
      <c r="CV5" s="15">
        <v>40428</v>
      </c>
      <c r="CW5" s="15"/>
      <c r="CX5" s="15">
        <v>40429</v>
      </c>
      <c r="CY5" s="15"/>
      <c r="CZ5" s="15"/>
      <c r="DA5" s="15"/>
      <c r="DB5" s="15"/>
      <c r="DC5" s="15"/>
      <c r="DD5" s="15">
        <v>40429</v>
      </c>
      <c r="DE5" s="15" t="s">
        <v>4</v>
      </c>
      <c r="DG5" s="15">
        <v>40428</v>
      </c>
      <c r="DI5" s="15" t="s">
        <v>4</v>
      </c>
      <c r="DJ5" s="1" t="s">
        <v>118</v>
      </c>
    </row>
    <row r="6" spans="1:115" ht="28" customHeight="1" x14ac:dyDescent="0.15">
      <c r="A6" s="20" t="s">
        <v>149</v>
      </c>
      <c r="B6" s="14" t="s">
        <v>150</v>
      </c>
      <c r="C6" s="14" t="s">
        <v>151</v>
      </c>
      <c r="D6" s="14" t="s">
        <v>152</v>
      </c>
      <c r="E6" s="22">
        <v>8.5416666666666655E-2</v>
      </c>
      <c r="F6" s="14" t="s">
        <v>159</v>
      </c>
      <c r="I6" s="15">
        <v>40218</v>
      </c>
      <c r="J6" s="15">
        <v>40354</v>
      </c>
      <c r="K6" s="15">
        <v>40355</v>
      </c>
      <c r="L6" s="15"/>
      <c r="M6" s="15">
        <v>37833</v>
      </c>
      <c r="N6" s="15">
        <v>39947</v>
      </c>
      <c r="O6" s="15">
        <v>40185</v>
      </c>
      <c r="P6" s="14" t="s">
        <v>74</v>
      </c>
      <c r="Q6" s="14" t="s">
        <v>74</v>
      </c>
      <c r="R6" s="1" t="s">
        <v>89</v>
      </c>
      <c r="S6" s="1" t="s">
        <v>153</v>
      </c>
      <c r="T6" s="1" t="s">
        <v>154</v>
      </c>
      <c r="U6" s="1" t="s">
        <v>155</v>
      </c>
      <c r="V6" s="14">
        <v>190</v>
      </c>
      <c r="W6" s="18">
        <v>71381</v>
      </c>
      <c r="X6" s="18"/>
      <c r="Y6" s="18"/>
      <c r="Z6" s="14">
        <v>150</v>
      </c>
      <c r="AA6" s="14">
        <v>212</v>
      </c>
      <c r="AC6" s="14">
        <v>76</v>
      </c>
      <c r="AD6" s="14">
        <v>36</v>
      </c>
      <c r="AF6" s="14">
        <v>41</v>
      </c>
      <c r="AJ6" s="14">
        <v>0</v>
      </c>
      <c r="AN6" s="14">
        <v>3</v>
      </c>
      <c r="AR6" s="14">
        <v>14</v>
      </c>
      <c r="AV6" s="14">
        <v>0</v>
      </c>
      <c r="AW6" s="14" t="s">
        <v>74</v>
      </c>
      <c r="AX6" s="14">
        <v>8</v>
      </c>
      <c r="AY6" s="14" t="s">
        <v>75</v>
      </c>
      <c r="AZ6" s="14" t="s">
        <v>75</v>
      </c>
      <c r="BA6" s="14" t="s">
        <v>74</v>
      </c>
      <c r="BB6" s="15">
        <v>40219</v>
      </c>
      <c r="BC6" s="17">
        <f>IF(BB6="","Not done",DAYS360(I6,BB6))</f>
        <v>1</v>
      </c>
      <c r="BD6" s="15">
        <v>40263</v>
      </c>
      <c r="BE6" s="15">
        <v>40303</v>
      </c>
      <c r="BF6" s="17">
        <f>IF(BE6="","Not complete",DAYS360(BD6,BE6))</f>
        <v>39</v>
      </c>
      <c r="BG6" s="14" t="s">
        <v>157</v>
      </c>
      <c r="BH6" s="14">
        <v>81</v>
      </c>
      <c r="BK6" s="15">
        <v>40243</v>
      </c>
      <c r="BL6" s="15">
        <v>40296</v>
      </c>
      <c r="BM6" s="14" t="s">
        <v>87</v>
      </c>
      <c r="BQ6" s="15">
        <v>40303</v>
      </c>
      <c r="BR6" s="15">
        <v>40311</v>
      </c>
      <c r="BS6" s="17">
        <f>IF(BR6="","Not complete",DAYS360(BQ6,BR6))</f>
        <v>8</v>
      </c>
      <c r="BT6" s="14" t="s">
        <v>87</v>
      </c>
      <c r="BW6" s="15">
        <v>40312</v>
      </c>
      <c r="BX6" s="15">
        <v>40323</v>
      </c>
      <c r="BY6" s="17">
        <f>IF(BX6="","Not complete",DAYS360(BW6,BX6))</f>
        <v>11</v>
      </c>
      <c r="BZ6" s="15">
        <v>40313</v>
      </c>
      <c r="CA6" s="15">
        <v>40317</v>
      </c>
      <c r="CB6" s="17">
        <f>IF(CA6="","Not complete",DAYS360(BZ6,CA6))</f>
        <v>4</v>
      </c>
      <c r="CC6" s="14" t="s">
        <v>158</v>
      </c>
      <c r="CF6" s="15">
        <v>40324</v>
      </c>
      <c r="CG6" s="15">
        <v>40324</v>
      </c>
      <c r="CH6" s="15">
        <v>40324</v>
      </c>
      <c r="CI6" s="15">
        <v>40333</v>
      </c>
      <c r="CJ6" s="15">
        <v>40334</v>
      </c>
      <c r="CK6" s="15">
        <v>40341</v>
      </c>
      <c r="CL6" s="15">
        <v>40347</v>
      </c>
      <c r="CM6" s="17">
        <f t="shared" ref="CM6" si="0">IF(CK6="","Not complete",DAYS360(CJ6,CK6))</f>
        <v>7</v>
      </c>
      <c r="CN6" s="17">
        <f t="shared" ref="CN6" si="1">IF(CL6="","Not complete",DAYS360(CJ6,CL6))</f>
        <v>13</v>
      </c>
      <c r="CO6" s="17">
        <v>2</v>
      </c>
      <c r="CP6" s="15">
        <v>40347</v>
      </c>
      <c r="CQ6" s="15"/>
      <c r="CR6" s="15"/>
      <c r="CS6" s="15">
        <v>40351</v>
      </c>
      <c r="CT6" s="17">
        <f>IF(CS6="","Not complete",DAYS360(I6,CS6))</f>
        <v>133</v>
      </c>
      <c r="CU6" s="17"/>
      <c r="CV6" s="15">
        <v>40354</v>
      </c>
      <c r="CW6" s="15"/>
      <c r="CX6" s="15">
        <v>40355</v>
      </c>
      <c r="CY6" s="15"/>
      <c r="CZ6" s="15"/>
      <c r="DA6" s="15"/>
      <c r="DB6" s="15"/>
      <c r="DC6" s="15"/>
      <c r="DD6" s="15" t="s">
        <v>4</v>
      </c>
      <c r="DE6" s="15">
        <v>40354</v>
      </c>
      <c r="DG6" s="15">
        <v>40354</v>
      </c>
      <c r="DI6" s="15" t="s">
        <v>4</v>
      </c>
      <c r="DJ6" s="1"/>
    </row>
    <row r="7" spans="1:115" ht="28" customHeight="1" x14ac:dyDescent="0.15">
      <c r="A7" s="20" t="s">
        <v>130</v>
      </c>
      <c r="B7" s="14" t="s">
        <v>129</v>
      </c>
      <c r="C7" s="14" t="s">
        <v>131</v>
      </c>
      <c r="D7" s="14" t="s">
        <v>6</v>
      </c>
      <c r="E7" s="22">
        <v>8.4722222222222213E-2</v>
      </c>
      <c r="F7" s="14" t="s">
        <v>159</v>
      </c>
      <c r="I7" s="15">
        <v>40064</v>
      </c>
      <c r="J7" s="15">
        <v>40341</v>
      </c>
      <c r="K7" s="15">
        <v>40345</v>
      </c>
      <c r="L7" s="15"/>
      <c r="M7" s="15">
        <v>37833</v>
      </c>
      <c r="N7" s="15">
        <v>39758</v>
      </c>
      <c r="O7" s="15">
        <v>40038</v>
      </c>
      <c r="P7" s="14" t="s">
        <v>75</v>
      </c>
      <c r="Q7" s="14" t="s">
        <v>74</v>
      </c>
      <c r="R7" s="1" t="s">
        <v>108</v>
      </c>
      <c r="S7" s="1" t="s">
        <v>132</v>
      </c>
      <c r="T7" s="1" t="s">
        <v>133</v>
      </c>
      <c r="U7" s="1" t="s">
        <v>134</v>
      </c>
      <c r="V7" s="14">
        <v>144</v>
      </c>
      <c r="W7" s="18" t="s">
        <v>139</v>
      </c>
      <c r="X7" s="18"/>
      <c r="Y7" s="18"/>
      <c r="Z7" s="14">
        <v>122</v>
      </c>
      <c r="AA7" s="14">
        <v>170</v>
      </c>
      <c r="AC7" s="14">
        <v>44</v>
      </c>
      <c r="AD7" s="14">
        <v>9</v>
      </c>
      <c r="AF7" s="14">
        <v>9</v>
      </c>
      <c r="AJ7" s="14">
        <v>0</v>
      </c>
      <c r="AN7" s="14">
        <v>12</v>
      </c>
      <c r="AR7" s="14">
        <v>8</v>
      </c>
      <c r="AV7" s="14">
        <v>0</v>
      </c>
      <c r="AW7" s="14" t="s">
        <v>74</v>
      </c>
      <c r="AX7" s="14">
        <v>4</v>
      </c>
      <c r="AY7" s="14" t="s">
        <v>74</v>
      </c>
      <c r="AZ7" s="14" t="s">
        <v>74</v>
      </c>
      <c r="BA7" s="14" t="s">
        <v>74</v>
      </c>
      <c r="BB7" s="15">
        <v>40066</v>
      </c>
      <c r="BC7" s="17">
        <v>2</v>
      </c>
      <c r="BD7" s="15">
        <v>40135</v>
      </c>
      <c r="BE7" s="15">
        <v>40263</v>
      </c>
      <c r="BF7" s="17">
        <v>128</v>
      </c>
      <c r="BG7" s="14" t="s">
        <v>138</v>
      </c>
      <c r="BH7" s="14">
        <v>363</v>
      </c>
      <c r="BK7" s="15">
        <v>40067</v>
      </c>
      <c r="BL7" s="15">
        <v>40081</v>
      </c>
      <c r="BM7" s="14" t="s">
        <v>87</v>
      </c>
      <c r="BQ7" s="15">
        <v>40247</v>
      </c>
      <c r="BR7" s="15">
        <v>40257</v>
      </c>
      <c r="BS7" s="17">
        <v>10</v>
      </c>
      <c r="BT7" s="14" t="s">
        <v>87</v>
      </c>
      <c r="BW7" s="15">
        <v>40257</v>
      </c>
      <c r="BX7" s="15">
        <v>40264</v>
      </c>
      <c r="BY7" s="17">
        <v>7</v>
      </c>
      <c r="BZ7" s="15">
        <v>40264</v>
      </c>
      <c r="CA7" s="15">
        <v>40269</v>
      </c>
      <c r="CB7" s="17">
        <v>4</v>
      </c>
      <c r="CC7" s="14" t="s">
        <v>148</v>
      </c>
      <c r="CF7" s="15">
        <v>40269</v>
      </c>
      <c r="CG7" s="15">
        <v>40270</v>
      </c>
      <c r="CH7" s="15">
        <v>40270</v>
      </c>
      <c r="CI7" s="15">
        <v>40291</v>
      </c>
      <c r="CJ7" s="15">
        <v>40291</v>
      </c>
      <c r="CK7" s="15">
        <v>40333</v>
      </c>
      <c r="CL7" s="15">
        <v>40292</v>
      </c>
      <c r="CM7" s="17">
        <v>41</v>
      </c>
      <c r="CN7" s="17">
        <v>1</v>
      </c>
      <c r="CO7" s="17">
        <v>3</v>
      </c>
      <c r="CP7" s="15">
        <v>40333</v>
      </c>
      <c r="CQ7" s="15"/>
      <c r="CR7" s="15"/>
      <c r="CS7" s="15">
        <v>40338</v>
      </c>
      <c r="CT7" s="17">
        <f>IF(CL7="","Not complete",DAYS360(I7,CS7))</f>
        <v>271</v>
      </c>
      <c r="CU7" s="17"/>
      <c r="CV7" s="15">
        <v>40341</v>
      </c>
      <c r="CW7" s="15"/>
      <c r="CX7" s="15">
        <v>40345</v>
      </c>
      <c r="CY7" s="15"/>
      <c r="CZ7" s="15"/>
      <c r="DA7" s="15"/>
      <c r="DB7" s="15"/>
      <c r="DC7" s="15"/>
      <c r="DD7" s="15" t="s">
        <v>4</v>
      </c>
      <c r="DE7" s="15">
        <v>40341</v>
      </c>
      <c r="DG7" s="15">
        <v>40341</v>
      </c>
      <c r="DI7" s="15" t="s">
        <v>4</v>
      </c>
      <c r="DJ7" s="1"/>
    </row>
    <row r="8" spans="1:115" ht="28" customHeight="1" x14ac:dyDescent="0.15">
      <c r="A8" s="20" t="s">
        <v>105</v>
      </c>
      <c r="B8" s="14" t="s">
        <v>106</v>
      </c>
      <c r="C8" s="14" t="s">
        <v>127</v>
      </c>
      <c r="D8" s="14" t="s">
        <v>107</v>
      </c>
      <c r="E8" s="22">
        <v>8.4027777777777771E-2</v>
      </c>
      <c r="F8" s="14" t="s">
        <v>156</v>
      </c>
      <c r="I8" s="15">
        <v>39962</v>
      </c>
      <c r="J8" s="15">
        <v>40235</v>
      </c>
      <c r="K8" s="15">
        <v>40241</v>
      </c>
      <c r="L8" s="15"/>
      <c r="M8" s="15">
        <v>37833</v>
      </c>
      <c r="N8" s="15">
        <v>39550</v>
      </c>
      <c r="O8" s="15">
        <v>39935</v>
      </c>
      <c r="P8" s="14" t="s">
        <v>74</v>
      </c>
      <c r="Q8" s="14" t="s">
        <v>74</v>
      </c>
      <c r="R8" s="1" t="s">
        <v>108</v>
      </c>
      <c r="S8" s="1" t="s">
        <v>109</v>
      </c>
      <c r="T8" s="1" t="s">
        <v>110</v>
      </c>
      <c r="U8" s="1" t="s">
        <v>111</v>
      </c>
      <c r="V8" s="14">
        <v>175</v>
      </c>
      <c r="W8" s="14">
        <v>51118</v>
      </c>
      <c r="Z8" s="14">
        <v>143</v>
      </c>
      <c r="AA8" s="14">
        <v>152</v>
      </c>
      <c r="AC8" s="14">
        <v>33</v>
      </c>
      <c r="AD8" s="14">
        <v>28</v>
      </c>
      <c r="AF8" s="14">
        <v>28</v>
      </c>
      <c r="AJ8" s="14">
        <v>0</v>
      </c>
      <c r="AN8" s="14">
        <v>8</v>
      </c>
      <c r="AR8" s="14">
        <v>0</v>
      </c>
      <c r="AV8" s="14">
        <v>9</v>
      </c>
      <c r="AW8" s="14" t="s">
        <v>74</v>
      </c>
      <c r="AX8" s="14">
        <v>4</v>
      </c>
      <c r="AY8" s="14" t="s">
        <v>74</v>
      </c>
      <c r="AZ8" s="14" t="s">
        <v>74</v>
      </c>
      <c r="BA8" s="14" t="s">
        <v>75</v>
      </c>
      <c r="BB8" s="15">
        <v>39963</v>
      </c>
      <c r="BC8" s="17">
        <v>1</v>
      </c>
      <c r="BD8" s="15">
        <v>40106</v>
      </c>
      <c r="BE8" s="15">
        <v>40151</v>
      </c>
      <c r="BF8" s="17">
        <f>IF(BE8="","Not complete",DAYS360(BD8,BE8))</f>
        <v>44</v>
      </c>
      <c r="BG8" s="14" t="s">
        <v>136</v>
      </c>
      <c r="BH8" s="14">
        <v>89</v>
      </c>
      <c r="BK8" s="15">
        <v>39963</v>
      </c>
      <c r="BL8" s="15">
        <v>39975</v>
      </c>
      <c r="BM8" s="14" t="s">
        <v>87</v>
      </c>
      <c r="BQ8" s="15">
        <v>40183</v>
      </c>
      <c r="BR8" s="15">
        <v>40198</v>
      </c>
      <c r="BS8" s="17">
        <f>IF(BR8="","Not complete",DAYS360(BQ8,BR8))</f>
        <v>15</v>
      </c>
      <c r="BT8" s="14" t="s">
        <v>87</v>
      </c>
      <c r="BW8" s="15">
        <v>40198</v>
      </c>
      <c r="BX8" s="15">
        <v>40211</v>
      </c>
      <c r="BY8" s="17">
        <f>IF(BX8="","Not complete",DAYS360(BW8,BX8))</f>
        <v>12</v>
      </c>
      <c r="BZ8" s="15">
        <v>40207</v>
      </c>
      <c r="CA8" s="15">
        <v>40211</v>
      </c>
      <c r="CB8" s="17">
        <f>IF(CA8="","Not complete",DAYS360(BZ8,CA8))</f>
        <v>3</v>
      </c>
      <c r="CC8" s="14" t="s">
        <v>148</v>
      </c>
      <c r="CF8" s="15">
        <v>40211</v>
      </c>
      <c r="CG8" s="15">
        <v>40211</v>
      </c>
      <c r="CH8" s="15">
        <v>40211</v>
      </c>
      <c r="CI8" s="15">
        <v>40219</v>
      </c>
      <c r="CJ8" s="15">
        <v>40219</v>
      </c>
      <c r="CK8" s="15">
        <v>40229</v>
      </c>
      <c r="CL8" s="15">
        <v>40221</v>
      </c>
      <c r="CM8" s="17">
        <f t="shared" ref="CM8" si="2">IF(CK8="","Not complete",DAYS360(CJ8,CK8))</f>
        <v>10</v>
      </c>
      <c r="CN8" s="17">
        <f t="shared" ref="CN8" si="3">IF(CL8="","Not complete",DAYS360(CJ8,CL8))</f>
        <v>2</v>
      </c>
      <c r="CO8" s="17">
        <v>2</v>
      </c>
      <c r="CP8" s="15">
        <v>40229</v>
      </c>
      <c r="CQ8" s="15"/>
      <c r="CR8" s="15"/>
      <c r="CS8" s="15">
        <v>40235</v>
      </c>
      <c r="CT8" s="14">
        <f>IF(CL8="","Not complete",DAYS360(I8,CS8))</f>
        <v>267</v>
      </c>
      <c r="CV8" s="15">
        <v>40235</v>
      </c>
      <c r="CW8" s="15"/>
      <c r="CX8" s="15">
        <v>40241</v>
      </c>
      <c r="CY8" s="15"/>
      <c r="CZ8" s="15"/>
      <c r="DA8" s="15"/>
      <c r="DB8" s="15"/>
      <c r="DC8" s="15"/>
      <c r="DD8" s="15" t="s">
        <v>4</v>
      </c>
      <c r="DE8" s="15">
        <v>40235</v>
      </c>
      <c r="DG8" s="15">
        <v>40235</v>
      </c>
      <c r="DI8" s="15" t="s">
        <v>4</v>
      </c>
      <c r="DJ8" s="1"/>
      <c r="DK8" s="1"/>
    </row>
  </sheetData>
  <conditionalFormatting sqref="A8:R8 M6:R6 F5:R5 CV8:CW65317 CV6:DC6 CV4:DC4 CX14:DF14 DI14:JS14 CX9:JS13 CX15:JS65318 V8:BC8 A9:CU65318 V6:BB6 AN5:BB5 AN7:BB7 V4:BB4 V3:BE3">
    <cfRule type="expression" dxfId="339" priority="307" stopIfTrue="1">
      <formula>MOD(ROW(),2)</formula>
    </cfRule>
  </conditionalFormatting>
  <conditionalFormatting sqref="CC8:CE8">
    <cfRule type="expression" dxfId="338" priority="249" stopIfTrue="1">
      <formula>MOD(ROW(),2)</formula>
    </cfRule>
  </conditionalFormatting>
  <conditionalFormatting sqref="DL8:JT8 BD8:BR8 CC8:CF8 CX8:DC8">
    <cfRule type="expression" dxfId="337" priority="247" stopIfTrue="1">
      <formula>MOD(ROW(),2)</formula>
    </cfRule>
  </conditionalFormatting>
  <conditionalFormatting sqref="S8">
    <cfRule type="expression" dxfId="336" priority="246" stopIfTrue="1">
      <formula>MOD(ROW(),2)</formula>
    </cfRule>
  </conditionalFormatting>
  <conditionalFormatting sqref="U8">
    <cfRule type="expression" dxfId="335" priority="245" stopIfTrue="1">
      <formula>MOD(ROW(),2)</formula>
    </cfRule>
  </conditionalFormatting>
  <conditionalFormatting sqref="BG8:BJ8">
    <cfRule type="expression" dxfId="334" priority="244" stopIfTrue="1">
      <formula>MOD(ROW(),2)</formula>
    </cfRule>
  </conditionalFormatting>
  <conditionalFormatting sqref="BT8:BV8">
    <cfRule type="expression" dxfId="333" priority="243" stopIfTrue="1">
      <formula>MOD(ROW(),2)</formula>
    </cfRule>
  </conditionalFormatting>
  <conditionalFormatting sqref="BZ8">
    <cfRule type="expression" dxfId="332" priority="241" stopIfTrue="1">
      <formula>MOD(ROW(),2)</formula>
    </cfRule>
  </conditionalFormatting>
  <conditionalFormatting sqref="CN8:CO8">
    <cfRule type="expression" dxfId="331" priority="240" stopIfTrue="1">
      <formula>MOD(ROW(),2)</formula>
    </cfRule>
  </conditionalFormatting>
  <conditionalFormatting sqref="CP8:CR8">
    <cfRule type="expression" dxfId="330" priority="239" stopIfTrue="1">
      <formula>MOD(ROW(),2)</formula>
    </cfRule>
  </conditionalFormatting>
  <conditionalFormatting sqref="DK8">
    <cfRule type="expression" dxfId="329" priority="237" stopIfTrue="1">
      <formula>MOD(ROW(),2)</formula>
    </cfRule>
  </conditionalFormatting>
  <conditionalFormatting sqref="DJ8">
    <cfRule type="expression" dxfId="328" priority="233" stopIfTrue="1">
      <formula>MOD(ROW(),2)</formula>
    </cfRule>
  </conditionalFormatting>
  <conditionalFormatting sqref="T8">
    <cfRule type="expression" dxfId="327" priority="232" stopIfTrue="1">
      <formula>MOD(ROW(),2)</formula>
    </cfRule>
  </conditionalFormatting>
  <conditionalFormatting sqref="BD8">
    <cfRule type="expression" dxfId="326" priority="231" stopIfTrue="1">
      <formula>MOD(ROW(),2)</formula>
    </cfRule>
  </conditionalFormatting>
  <conditionalFormatting sqref="BD8">
    <cfRule type="expression" dxfId="325" priority="230" stopIfTrue="1">
      <formula>MOD(ROW(),2)</formula>
    </cfRule>
  </conditionalFormatting>
  <conditionalFormatting sqref="BS8">
    <cfRule type="expression" dxfId="324" priority="229" stopIfTrue="1">
      <formula>MOD(ROW(),2)</formula>
    </cfRule>
  </conditionalFormatting>
  <conditionalFormatting sqref="BY8">
    <cfRule type="expression" dxfId="323" priority="228" stopIfTrue="1">
      <formula>MOD(ROW(),2)</formula>
    </cfRule>
  </conditionalFormatting>
  <conditionalFormatting sqref="CA8">
    <cfRule type="expression" dxfId="322" priority="227" stopIfTrue="1">
      <formula>MOD(ROW(),2)</formula>
    </cfRule>
  </conditionalFormatting>
  <conditionalFormatting sqref="CB8">
    <cfRule type="expression" dxfId="321" priority="226" stopIfTrue="1">
      <formula>MOD(ROW(),2)</formula>
    </cfRule>
  </conditionalFormatting>
  <conditionalFormatting sqref="CI8:CM8">
    <cfRule type="expression" dxfId="320" priority="225" stopIfTrue="1">
      <formula>MOD(ROW(),2)</formula>
    </cfRule>
  </conditionalFormatting>
  <conditionalFormatting sqref="CG8">
    <cfRule type="expression" dxfId="319" priority="223" stopIfTrue="1">
      <formula>MOD(ROW(),2)</formula>
    </cfRule>
  </conditionalFormatting>
  <conditionalFormatting sqref="CH8">
    <cfRule type="expression" dxfId="318" priority="222" stopIfTrue="1">
      <formula>MOD(ROW(),2)</formula>
    </cfRule>
  </conditionalFormatting>
  <conditionalFormatting sqref="CI8">
    <cfRule type="expression" dxfId="317" priority="221" stopIfTrue="1">
      <formula>MOD(ROW(),2)</formula>
    </cfRule>
  </conditionalFormatting>
  <conditionalFormatting sqref="CS8">
    <cfRule type="expression" dxfId="316" priority="220" stopIfTrue="1">
      <formula>MOD(ROW(),2)</formula>
    </cfRule>
  </conditionalFormatting>
  <conditionalFormatting sqref="CB8">
    <cfRule type="expression" dxfId="315" priority="217" stopIfTrue="1">
      <formula>MOD(ROW(),2)</formula>
    </cfRule>
  </conditionalFormatting>
  <conditionalFormatting sqref="BF8">
    <cfRule type="expression" dxfId="314" priority="215" stopIfTrue="1">
      <formula>MOD(ROW(),2)</formula>
    </cfRule>
  </conditionalFormatting>
  <conditionalFormatting sqref="BS8">
    <cfRule type="expression" dxfId="313" priority="214" stopIfTrue="1">
      <formula>MOD(ROW(),2)</formula>
    </cfRule>
  </conditionalFormatting>
  <conditionalFormatting sqref="BT8:BV8">
    <cfRule type="expression" dxfId="312" priority="213" stopIfTrue="1">
      <formula>MOD(ROW(),2)</formula>
    </cfRule>
  </conditionalFormatting>
  <conditionalFormatting sqref="BY8">
    <cfRule type="expression" dxfId="311" priority="212" stopIfTrue="1">
      <formula>MOD(ROW(),2)</formula>
    </cfRule>
  </conditionalFormatting>
  <conditionalFormatting sqref="CM8">
    <cfRule type="expression" dxfId="310" priority="211" stopIfTrue="1">
      <formula>MOD(ROW(),2)</formula>
    </cfRule>
  </conditionalFormatting>
  <conditionalFormatting sqref="CN8:CO8">
    <cfRule type="expression" dxfId="309" priority="210" stopIfTrue="1">
      <formula>MOD(ROW(),2)</formula>
    </cfRule>
  </conditionalFormatting>
  <conditionalFormatting sqref="DJ8">
    <cfRule type="expression" dxfId="308" priority="208" stopIfTrue="1">
      <formula>MOD(ROW(),2)</formula>
    </cfRule>
  </conditionalFormatting>
  <conditionalFormatting sqref="BC8">
    <cfRule type="expression" dxfId="307" priority="204" stopIfTrue="1">
      <formula>MOD(ROW(),2)</formula>
    </cfRule>
  </conditionalFormatting>
  <conditionalFormatting sqref="BC8">
    <cfRule type="expression" dxfId="306" priority="203" stopIfTrue="1">
      <formula>MOD(ROW(),2)</formula>
    </cfRule>
  </conditionalFormatting>
  <conditionalFormatting sqref="BR8">
    <cfRule type="expression" dxfId="305" priority="202" stopIfTrue="1">
      <formula>MOD(ROW(),2)</formula>
    </cfRule>
  </conditionalFormatting>
  <conditionalFormatting sqref="BX8">
    <cfRule type="expression" dxfId="304" priority="201" stopIfTrue="1">
      <formula>MOD(ROW(),2)</formula>
    </cfRule>
  </conditionalFormatting>
  <conditionalFormatting sqref="BZ8">
    <cfRule type="expression" dxfId="303" priority="200" stopIfTrue="1">
      <formula>MOD(ROW(),2)</formula>
    </cfRule>
  </conditionalFormatting>
  <conditionalFormatting sqref="CA8">
    <cfRule type="expression" dxfId="302" priority="199" stopIfTrue="1">
      <formula>MOD(ROW(),2)</formula>
    </cfRule>
  </conditionalFormatting>
  <conditionalFormatting sqref="CF8">
    <cfRule type="expression" dxfId="301" priority="198" stopIfTrue="1">
      <formula>MOD(ROW(),2)</formula>
    </cfRule>
  </conditionalFormatting>
  <conditionalFormatting sqref="CG8">
    <cfRule type="expression" dxfId="300" priority="197" stopIfTrue="1">
      <formula>MOD(ROW(),2)</formula>
    </cfRule>
  </conditionalFormatting>
  <conditionalFormatting sqref="CH8">
    <cfRule type="expression" dxfId="299" priority="196" stopIfTrue="1">
      <formula>MOD(ROW(),2)</formula>
    </cfRule>
  </conditionalFormatting>
  <conditionalFormatting sqref="CP8:CR8">
    <cfRule type="expression" dxfId="298" priority="195" stopIfTrue="1">
      <formula>MOD(ROW(),2)</formula>
    </cfRule>
  </conditionalFormatting>
  <conditionalFormatting sqref="CS8">
    <cfRule type="expression" dxfId="297" priority="194" stopIfTrue="1">
      <formula>MOD(ROW(),2)</formula>
    </cfRule>
  </conditionalFormatting>
  <conditionalFormatting sqref="CT8:CU8">
    <cfRule type="expression" dxfId="296" priority="191" stopIfTrue="1">
      <formula>MOD(ROW(),2)</formula>
    </cfRule>
  </conditionalFormatting>
  <conditionalFormatting sqref="DE8:DF8">
    <cfRule type="expression" dxfId="295" priority="188" stopIfTrue="1">
      <formula>MOD(ROW(),2)</formula>
    </cfRule>
  </conditionalFormatting>
  <conditionalFormatting sqref="DG8:DH8">
    <cfRule type="expression" dxfId="294" priority="187" stopIfTrue="1">
      <formula>MOD(ROW(),2)</formula>
    </cfRule>
  </conditionalFormatting>
  <conditionalFormatting sqref="BM6:BQ6 BG6:BJ6 A6:I6 CC6:CE6 DK6:JS6 BD6:BE6">
    <cfRule type="expression" dxfId="293" priority="186" stopIfTrue="1">
      <formula>MOD(ROW(),2)</formula>
    </cfRule>
  </conditionalFormatting>
  <conditionalFormatting sqref="S6">
    <cfRule type="expression" dxfId="292" priority="185" stopIfTrue="1">
      <formula>MOD(ROW(),2)</formula>
    </cfRule>
  </conditionalFormatting>
  <conditionalFormatting sqref="T6">
    <cfRule type="expression" dxfId="291" priority="184" stopIfTrue="1">
      <formula>MOD(ROW(),2)</formula>
    </cfRule>
  </conditionalFormatting>
  <conditionalFormatting sqref="U6">
    <cfRule type="expression" dxfId="290" priority="183" stopIfTrue="1">
      <formula>MOD(ROW(),2)</formula>
    </cfRule>
  </conditionalFormatting>
  <conditionalFormatting sqref="BS6">
    <cfRule type="expression" dxfId="289" priority="182" stopIfTrue="1">
      <formula>MOD(ROW(),2)</formula>
    </cfRule>
  </conditionalFormatting>
  <conditionalFormatting sqref="BT6:BV6">
    <cfRule type="expression" dxfId="288" priority="181" stopIfTrue="1">
      <formula>MOD(ROW(),2)</formula>
    </cfRule>
  </conditionalFormatting>
  <conditionalFormatting sqref="CB6">
    <cfRule type="expression" dxfId="287" priority="180" stopIfTrue="1">
      <formula>MOD(ROW(),2)</formula>
    </cfRule>
  </conditionalFormatting>
  <conditionalFormatting sqref="CM6">
    <cfRule type="expression" dxfId="286" priority="179" stopIfTrue="1">
      <formula>MOD(ROW(),2)</formula>
    </cfRule>
  </conditionalFormatting>
  <conditionalFormatting sqref="CN6:CO6">
    <cfRule type="expression" dxfId="285" priority="178" stopIfTrue="1">
      <formula>MOD(ROW(),2)</formula>
    </cfRule>
  </conditionalFormatting>
  <conditionalFormatting sqref="CT6:CU6">
    <cfRule type="expression" dxfId="284" priority="177" stopIfTrue="1">
      <formula>MOD(ROW(),2)</formula>
    </cfRule>
  </conditionalFormatting>
  <conditionalFormatting sqref="DJ6">
    <cfRule type="expression" dxfId="283" priority="169" stopIfTrue="1">
      <formula>MOD(ROW(),2)</formula>
    </cfRule>
  </conditionalFormatting>
  <conditionalFormatting sqref="CF6:CL6">
    <cfRule type="expression" dxfId="282" priority="168" stopIfTrue="1">
      <formula>MOD(ROW(),2)</formula>
    </cfRule>
  </conditionalFormatting>
  <conditionalFormatting sqref="BX6 CA6">
    <cfRule type="expression" dxfId="281" priority="167" stopIfTrue="1">
      <formula>MOD(ROW(),2)</formula>
    </cfRule>
  </conditionalFormatting>
  <conditionalFormatting sqref="BY6">
    <cfRule type="expression" dxfId="280" priority="166" stopIfTrue="1">
      <formula>MOD(ROW(),2)</formula>
    </cfRule>
  </conditionalFormatting>
  <conditionalFormatting sqref="BR6">
    <cfRule type="expression" dxfId="279" priority="165" stopIfTrue="1">
      <formula>MOD(ROW(),2)</formula>
    </cfRule>
  </conditionalFormatting>
  <conditionalFormatting sqref="BK6:BL6">
    <cfRule type="expression" dxfId="278" priority="164" stopIfTrue="1">
      <formula>MOD(ROW(),2)</formula>
    </cfRule>
  </conditionalFormatting>
  <conditionalFormatting sqref="BF6">
    <cfRule type="expression" dxfId="277" priority="163" stopIfTrue="1">
      <formula>MOD(ROW(),2)</formula>
    </cfRule>
  </conditionalFormatting>
  <conditionalFormatting sqref="J6:L6">
    <cfRule type="expression" dxfId="276" priority="158" stopIfTrue="1">
      <formula>MOD(ROW(),2)</formula>
    </cfRule>
  </conditionalFormatting>
  <conditionalFormatting sqref="BW6">
    <cfRule type="expression" dxfId="275" priority="157" stopIfTrue="1">
      <formula>MOD(ROW(),2)</formula>
    </cfRule>
  </conditionalFormatting>
  <conditionalFormatting sqref="BZ6">
    <cfRule type="expression" dxfId="274" priority="156" stopIfTrue="1">
      <formula>MOD(ROW(),2)</formula>
    </cfRule>
  </conditionalFormatting>
  <conditionalFormatting sqref="BC6">
    <cfRule type="expression" dxfId="273" priority="155" stopIfTrue="1">
      <formula>MOD(ROW(),2)</formula>
    </cfRule>
  </conditionalFormatting>
  <conditionalFormatting sqref="BC6">
    <cfRule type="expression" dxfId="272" priority="154" stopIfTrue="1">
      <formula>MOD(ROW(),2)</formula>
    </cfRule>
  </conditionalFormatting>
  <conditionalFormatting sqref="CP6:CR6">
    <cfRule type="expression" dxfId="271" priority="153" stopIfTrue="1">
      <formula>MOD(ROW(),2)</formula>
    </cfRule>
  </conditionalFormatting>
  <conditionalFormatting sqref="BW8">
    <cfRule type="expression" dxfId="270" priority="151" stopIfTrue="1">
      <formula>MOD(ROW(),2)</formula>
    </cfRule>
  </conditionalFormatting>
  <conditionalFormatting sqref="DD8">
    <cfRule type="expression" dxfId="269" priority="150" stopIfTrue="1">
      <formula>MOD(ROW(),2)</formula>
    </cfRule>
  </conditionalFormatting>
  <conditionalFormatting sqref="DD6">
    <cfRule type="expression" dxfId="268" priority="149" stopIfTrue="1">
      <formula>MOD(ROW(),2)</formula>
    </cfRule>
  </conditionalFormatting>
  <conditionalFormatting sqref="BG5:BK5 V5:AI5 BM5:BQ5 CB5 CT5:CU5 DK5:JS5 BD5:BE5 A5:D5">
    <cfRule type="expression" dxfId="267" priority="148" stopIfTrue="1">
      <formula>MOD(ROW(),2)</formula>
    </cfRule>
  </conditionalFormatting>
  <conditionalFormatting sqref="S5">
    <cfRule type="expression" dxfId="266" priority="147" stopIfTrue="1">
      <formula>MOD(ROW(),2)</formula>
    </cfRule>
  </conditionalFormatting>
  <conditionalFormatting sqref="CC5:CE5">
    <cfRule type="expression" dxfId="265" priority="145" stopIfTrue="1">
      <formula>MOD(ROW(),2)</formula>
    </cfRule>
  </conditionalFormatting>
  <conditionalFormatting sqref="U5">
    <cfRule type="expression" dxfId="264" priority="146" stopIfTrue="1">
      <formula>MOD(ROW(),2)</formula>
    </cfRule>
  </conditionalFormatting>
  <conditionalFormatting sqref="DJ5">
    <cfRule type="expression" dxfId="263" priority="142" stopIfTrue="1">
      <formula>MOD(ROW(),2)</formula>
    </cfRule>
  </conditionalFormatting>
  <conditionalFormatting sqref="AJ5:AM5">
    <cfRule type="expression" dxfId="262" priority="141" stopIfTrue="1">
      <formula>MOD(ROW(),2)</formula>
    </cfRule>
  </conditionalFormatting>
  <conditionalFormatting sqref="BT5:BV5">
    <cfRule type="expression" dxfId="261" priority="140" stopIfTrue="1">
      <formula>MOD(ROW(),2)</formula>
    </cfRule>
  </conditionalFormatting>
  <conditionalFormatting sqref="BC5">
    <cfRule type="expression" dxfId="260" priority="139" stopIfTrue="1">
      <formula>MOD(ROW(),2)</formula>
    </cfRule>
  </conditionalFormatting>
  <conditionalFormatting sqref="BC5">
    <cfRule type="expression" dxfId="259" priority="138" stopIfTrue="1">
      <formula>MOD(ROW(),2)</formula>
    </cfRule>
  </conditionalFormatting>
  <conditionalFormatting sqref="BF5">
    <cfRule type="expression" dxfId="258" priority="137" stopIfTrue="1">
      <formula>MOD(ROW(),2)</formula>
    </cfRule>
  </conditionalFormatting>
  <conditionalFormatting sqref="BL5">
    <cfRule type="expression" dxfId="257" priority="136" stopIfTrue="1">
      <formula>MOD(ROW(),2)</formula>
    </cfRule>
  </conditionalFormatting>
  <conditionalFormatting sqref="BS5">
    <cfRule type="expression" dxfId="256" priority="135" stopIfTrue="1">
      <formula>MOD(ROW(),2)</formula>
    </cfRule>
  </conditionalFormatting>
  <conditionalFormatting sqref="BY5">
    <cfRule type="expression" dxfId="255" priority="134" stopIfTrue="1">
      <formula>MOD(ROW(),2)</formula>
    </cfRule>
  </conditionalFormatting>
  <conditionalFormatting sqref="CM5">
    <cfRule type="expression" dxfId="254" priority="133" stopIfTrue="1">
      <formula>MOD(ROW(),2)</formula>
    </cfRule>
  </conditionalFormatting>
  <conditionalFormatting sqref="CN5:CO5">
    <cfRule type="expression" dxfId="253" priority="132" stopIfTrue="1">
      <formula>MOD(ROW(),2)</formula>
    </cfRule>
  </conditionalFormatting>
  <conditionalFormatting sqref="T5">
    <cfRule type="expression" dxfId="252" priority="127" stopIfTrue="1">
      <formula>MOD(ROW(),2)</formula>
    </cfRule>
  </conditionalFormatting>
  <conditionalFormatting sqref="BX5">
    <cfRule type="expression" dxfId="251" priority="126" stopIfTrue="1">
      <formula>MOD(ROW(),2)</formula>
    </cfRule>
  </conditionalFormatting>
  <conditionalFormatting sqref="CF5:CL5">
    <cfRule type="expression" dxfId="250" priority="125" stopIfTrue="1">
      <formula>MOD(ROW(),2)</formula>
    </cfRule>
  </conditionalFormatting>
  <conditionalFormatting sqref="BZ5:CA5">
    <cfRule type="expression" dxfId="249" priority="124" stopIfTrue="1">
      <formula>MOD(ROW(),2)</formula>
    </cfRule>
  </conditionalFormatting>
  <conditionalFormatting sqref="BR5">
    <cfRule type="expression" dxfId="248" priority="123" stopIfTrue="1">
      <formula>MOD(ROW(),2)</formula>
    </cfRule>
  </conditionalFormatting>
  <conditionalFormatting sqref="BW5">
    <cfRule type="expression" dxfId="247" priority="122" stopIfTrue="1">
      <formula>MOD(ROW(),2)</formula>
    </cfRule>
  </conditionalFormatting>
  <conditionalFormatting sqref="CP5:CR5">
    <cfRule type="expression" dxfId="246" priority="121" stopIfTrue="1">
      <formula>MOD(ROW(),2)</formula>
    </cfRule>
  </conditionalFormatting>
  <conditionalFormatting sqref="E5">
    <cfRule type="expression" dxfId="245" priority="120" stopIfTrue="1">
      <formula>MOD(ROW(),2)</formula>
    </cfRule>
  </conditionalFormatting>
  <conditionalFormatting sqref="DG5:DH5">
    <cfRule type="expression" dxfId="244" priority="119" stopIfTrue="1">
      <formula>MOD(ROW(),2)</formula>
    </cfRule>
  </conditionalFormatting>
  <conditionalFormatting sqref="CS5">
    <cfRule type="expression" dxfId="243" priority="117" stopIfTrue="1">
      <formula>MOD(ROW(),2)</formula>
    </cfRule>
  </conditionalFormatting>
  <conditionalFormatting sqref="CV5:CW5">
    <cfRule type="expression" dxfId="242" priority="114" stopIfTrue="1">
      <formula>MOD(ROW(),2)</formula>
    </cfRule>
  </conditionalFormatting>
  <conditionalFormatting sqref="DE5:DF5">
    <cfRule type="expression" dxfId="241" priority="113" stopIfTrue="1">
      <formula>MOD(ROW(),2)</formula>
    </cfRule>
  </conditionalFormatting>
  <conditionalFormatting sqref="CX5:DC5">
    <cfRule type="expression" dxfId="240" priority="112" stopIfTrue="1">
      <formula>MOD(ROW(),2)</formula>
    </cfRule>
  </conditionalFormatting>
  <conditionalFormatting sqref="DD5">
    <cfRule type="expression" dxfId="239" priority="111" stopIfTrue="1">
      <formula>MOD(ROW(),2)</formula>
    </cfRule>
  </conditionalFormatting>
  <conditionalFormatting sqref="DI5:DI6 DI8">
    <cfRule type="expression" dxfId="238" priority="110" stopIfTrue="1">
      <formula>MOD(ROW(),2)</formula>
    </cfRule>
  </conditionalFormatting>
  <conditionalFormatting sqref="F7:R7">
    <cfRule type="expression" dxfId="237" priority="109" stopIfTrue="1">
      <formula>MOD(ROW(),2)</formula>
    </cfRule>
  </conditionalFormatting>
  <conditionalFormatting sqref="BG7:BK7 V7:AI7 BM7:BQ7 CB7 CT7:CU7 DK7:JS7 BD7:BE7 A7:D7">
    <cfRule type="expression" dxfId="236" priority="108" stopIfTrue="1">
      <formula>MOD(ROW(),2)</formula>
    </cfRule>
  </conditionalFormatting>
  <conditionalFormatting sqref="S7">
    <cfRule type="expression" dxfId="235" priority="107" stopIfTrue="1">
      <formula>MOD(ROW(),2)</formula>
    </cfRule>
  </conditionalFormatting>
  <conditionalFormatting sqref="CC7:CE7">
    <cfRule type="expression" dxfId="234" priority="105" stopIfTrue="1">
      <formula>MOD(ROW(),2)</formula>
    </cfRule>
  </conditionalFormatting>
  <conditionalFormatting sqref="U7">
    <cfRule type="expression" dxfId="233" priority="106" stopIfTrue="1">
      <formula>MOD(ROW(),2)</formula>
    </cfRule>
  </conditionalFormatting>
  <conditionalFormatting sqref="DJ7">
    <cfRule type="expression" dxfId="232" priority="103" stopIfTrue="1">
      <formula>MOD(ROW(),2)</formula>
    </cfRule>
  </conditionalFormatting>
  <conditionalFormatting sqref="AJ7:AM7">
    <cfRule type="expression" dxfId="231" priority="102" stopIfTrue="1">
      <formula>MOD(ROW(),2)</formula>
    </cfRule>
  </conditionalFormatting>
  <conditionalFormatting sqref="BT7:BV7">
    <cfRule type="expression" dxfId="230" priority="101" stopIfTrue="1">
      <formula>MOD(ROW(),2)</formula>
    </cfRule>
  </conditionalFormatting>
  <conditionalFormatting sqref="BC7">
    <cfRule type="expression" dxfId="229" priority="100" stopIfTrue="1">
      <formula>MOD(ROW(),2)</formula>
    </cfRule>
  </conditionalFormatting>
  <conditionalFormatting sqref="BC7">
    <cfRule type="expression" dxfId="228" priority="99" stopIfTrue="1">
      <formula>MOD(ROW(),2)</formula>
    </cfRule>
  </conditionalFormatting>
  <conditionalFormatting sqref="BF7">
    <cfRule type="expression" dxfId="227" priority="98" stopIfTrue="1">
      <formula>MOD(ROW(),2)</formula>
    </cfRule>
  </conditionalFormatting>
  <conditionalFormatting sqref="BL7">
    <cfRule type="expression" dxfId="226" priority="97" stopIfTrue="1">
      <formula>MOD(ROW(),2)</formula>
    </cfRule>
  </conditionalFormatting>
  <conditionalFormatting sqref="BS7">
    <cfRule type="expression" dxfId="225" priority="96" stopIfTrue="1">
      <formula>MOD(ROW(),2)</formula>
    </cfRule>
  </conditionalFormatting>
  <conditionalFormatting sqref="BY7">
    <cfRule type="expression" dxfId="224" priority="95" stopIfTrue="1">
      <formula>MOD(ROW(),2)</formula>
    </cfRule>
  </conditionalFormatting>
  <conditionalFormatting sqref="CM7">
    <cfRule type="expression" dxfId="223" priority="94" stopIfTrue="1">
      <formula>MOD(ROW(),2)</formula>
    </cfRule>
  </conditionalFormatting>
  <conditionalFormatting sqref="CN7:CO7">
    <cfRule type="expression" dxfId="222" priority="93" stopIfTrue="1">
      <formula>MOD(ROW(),2)</formula>
    </cfRule>
  </conditionalFormatting>
  <conditionalFormatting sqref="T7">
    <cfRule type="expression" dxfId="221" priority="91" stopIfTrue="1">
      <formula>MOD(ROW(),2)</formula>
    </cfRule>
  </conditionalFormatting>
  <conditionalFormatting sqref="BX7">
    <cfRule type="expression" dxfId="220" priority="90" stopIfTrue="1">
      <formula>MOD(ROW(),2)</formula>
    </cfRule>
  </conditionalFormatting>
  <conditionalFormatting sqref="CF7:CL7">
    <cfRule type="expression" dxfId="219" priority="89" stopIfTrue="1">
      <formula>MOD(ROW(),2)</formula>
    </cfRule>
  </conditionalFormatting>
  <conditionalFormatting sqref="BZ7:CA7">
    <cfRule type="expression" dxfId="218" priority="88" stopIfTrue="1">
      <formula>MOD(ROW(),2)</formula>
    </cfRule>
  </conditionalFormatting>
  <conditionalFormatting sqref="BR7">
    <cfRule type="expression" dxfId="217" priority="87" stopIfTrue="1">
      <formula>MOD(ROW(),2)</formula>
    </cfRule>
  </conditionalFormatting>
  <conditionalFormatting sqref="BW7">
    <cfRule type="expression" dxfId="216" priority="86" stopIfTrue="1">
      <formula>MOD(ROW(),2)</formula>
    </cfRule>
  </conditionalFormatting>
  <conditionalFormatting sqref="CP7:CR7">
    <cfRule type="expression" dxfId="215" priority="85" stopIfTrue="1">
      <formula>MOD(ROW(),2)</formula>
    </cfRule>
  </conditionalFormatting>
  <conditionalFormatting sqref="E7">
    <cfRule type="expression" dxfId="214" priority="84" stopIfTrue="1">
      <formula>MOD(ROW(),2)</formula>
    </cfRule>
  </conditionalFormatting>
  <conditionalFormatting sqref="DG7:DH7">
    <cfRule type="expression" dxfId="213" priority="83" stopIfTrue="1">
      <formula>MOD(ROW(),2)</formula>
    </cfRule>
  </conditionalFormatting>
  <conditionalFormatting sqref="CS7">
    <cfRule type="expression" dxfId="212" priority="82" stopIfTrue="1">
      <formula>MOD(ROW(),2)</formula>
    </cfRule>
  </conditionalFormatting>
  <conditionalFormatting sqref="CV7:CW7">
    <cfRule type="expression" dxfId="211" priority="79" stopIfTrue="1">
      <formula>MOD(ROW(),2)</formula>
    </cfRule>
  </conditionalFormatting>
  <conditionalFormatting sqref="DE7:DF7">
    <cfRule type="expression" dxfId="210" priority="78" stopIfTrue="1">
      <formula>MOD(ROW(),2)</formula>
    </cfRule>
  </conditionalFormatting>
  <conditionalFormatting sqref="CX7:DC7">
    <cfRule type="expression" dxfId="209" priority="77" stopIfTrue="1">
      <formula>MOD(ROW(),2)</formula>
    </cfRule>
  </conditionalFormatting>
  <conditionalFormatting sqref="DD7">
    <cfRule type="expression" dxfId="208" priority="76" stopIfTrue="1">
      <formula>MOD(ROW(),2)</formula>
    </cfRule>
  </conditionalFormatting>
  <conditionalFormatting sqref="DI7">
    <cfRule type="expression" dxfId="207" priority="75" stopIfTrue="1">
      <formula>MOD(ROW(),2)</formula>
    </cfRule>
  </conditionalFormatting>
  <conditionalFormatting sqref="CS6">
    <cfRule type="expression" dxfId="206" priority="74" stopIfTrue="1">
      <formula>MOD(ROW(),2)</formula>
    </cfRule>
  </conditionalFormatting>
  <conditionalFormatting sqref="DE6:DH6">
    <cfRule type="expression" dxfId="205" priority="72" stopIfTrue="1">
      <formula>MOD(ROW(),2)</formula>
    </cfRule>
  </conditionalFormatting>
  <conditionalFormatting sqref="DG14:DH14">
    <cfRule type="expression" dxfId="204" priority="71" stopIfTrue="1">
      <formula>MOD(ROW(),2)</formula>
    </cfRule>
  </conditionalFormatting>
  <conditionalFormatting sqref="M4:R4">
    <cfRule type="expression" dxfId="203" priority="65" stopIfTrue="1">
      <formula>MOD(ROW(),2)</formula>
    </cfRule>
  </conditionalFormatting>
  <conditionalFormatting sqref="BM4:BQ4 BG4:BJ4 A4:I4 CC4:CE4 DK4:JS4 BD4:BE4">
    <cfRule type="expression" dxfId="202" priority="64" stopIfTrue="1">
      <formula>MOD(ROW(),2)</formula>
    </cfRule>
  </conditionalFormatting>
  <conditionalFormatting sqref="S4">
    <cfRule type="expression" dxfId="201" priority="63" stopIfTrue="1">
      <formula>MOD(ROW(),2)</formula>
    </cfRule>
  </conditionalFormatting>
  <conditionalFormatting sqref="T4">
    <cfRule type="expression" dxfId="200" priority="62" stopIfTrue="1">
      <formula>MOD(ROW(),2)</formula>
    </cfRule>
  </conditionalFormatting>
  <conditionalFormatting sqref="U4">
    <cfRule type="expression" dxfId="199" priority="61" stopIfTrue="1">
      <formula>MOD(ROW(),2)</formula>
    </cfRule>
  </conditionalFormatting>
  <conditionalFormatting sqref="BS4">
    <cfRule type="expression" dxfId="198" priority="60" stopIfTrue="1">
      <formula>MOD(ROW(),2)</formula>
    </cfRule>
  </conditionalFormatting>
  <conditionalFormatting sqref="BT4:BV4">
    <cfRule type="expression" dxfId="197" priority="59" stopIfTrue="1">
      <formula>MOD(ROW(),2)</formula>
    </cfRule>
  </conditionalFormatting>
  <conditionalFormatting sqref="CB4">
    <cfRule type="expression" dxfId="196" priority="58" stopIfTrue="1">
      <formula>MOD(ROW(),2)</formula>
    </cfRule>
  </conditionalFormatting>
  <conditionalFormatting sqref="CM4">
    <cfRule type="expression" dxfId="195" priority="57" stopIfTrue="1">
      <formula>MOD(ROW(),2)</formula>
    </cfRule>
  </conditionalFormatting>
  <conditionalFormatting sqref="CN4:CO4">
    <cfRule type="expression" dxfId="194" priority="56" stopIfTrue="1">
      <formula>MOD(ROW(),2)</formula>
    </cfRule>
  </conditionalFormatting>
  <conditionalFormatting sqref="CT4:CU4">
    <cfRule type="expression" dxfId="193" priority="55" stopIfTrue="1">
      <formula>MOD(ROW(),2)</formula>
    </cfRule>
  </conditionalFormatting>
  <conditionalFormatting sqref="DJ4">
    <cfRule type="expression" dxfId="192" priority="52" stopIfTrue="1">
      <formula>MOD(ROW(),2)</formula>
    </cfRule>
  </conditionalFormatting>
  <conditionalFormatting sqref="CF4:CL4">
    <cfRule type="expression" dxfId="191" priority="51" stopIfTrue="1">
      <formula>MOD(ROW(),2)</formula>
    </cfRule>
  </conditionalFormatting>
  <conditionalFormatting sqref="BX4 CA4">
    <cfRule type="expression" dxfId="190" priority="50" stopIfTrue="1">
      <formula>MOD(ROW(),2)</formula>
    </cfRule>
  </conditionalFormatting>
  <conditionalFormatting sqref="BY4">
    <cfRule type="expression" dxfId="189" priority="49" stopIfTrue="1">
      <formula>MOD(ROW(),2)</formula>
    </cfRule>
  </conditionalFormatting>
  <conditionalFormatting sqref="BR4">
    <cfRule type="expression" dxfId="188" priority="48" stopIfTrue="1">
      <formula>MOD(ROW(),2)</formula>
    </cfRule>
  </conditionalFormatting>
  <conditionalFormatting sqref="BK4:BL4">
    <cfRule type="expression" dxfId="187" priority="47" stopIfTrue="1">
      <formula>MOD(ROW(),2)</formula>
    </cfRule>
  </conditionalFormatting>
  <conditionalFormatting sqref="BF4">
    <cfRule type="expression" dxfId="186" priority="46" stopIfTrue="1">
      <formula>MOD(ROW(),2)</formula>
    </cfRule>
  </conditionalFormatting>
  <conditionalFormatting sqref="J4:L4">
    <cfRule type="expression" dxfId="185" priority="45" stopIfTrue="1">
      <formula>MOD(ROW(),2)</formula>
    </cfRule>
  </conditionalFormatting>
  <conditionalFormatting sqref="BW4">
    <cfRule type="expression" dxfId="184" priority="44" stopIfTrue="1">
      <formula>MOD(ROW(),2)</formula>
    </cfRule>
  </conditionalFormatting>
  <conditionalFormatting sqref="BZ4">
    <cfRule type="expression" dxfId="183" priority="43" stopIfTrue="1">
      <formula>MOD(ROW(),2)</formula>
    </cfRule>
  </conditionalFormatting>
  <conditionalFormatting sqref="BC4">
    <cfRule type="expression" dxfId="182" priority="42" stopIfTrue="1">
      <formula>MOD(ROW(),2)</formula>
    </cfRule>
  </conditionalFormatting>
  <conditionalFormatting sqref="BC4">
    <cfRule type="expression" dxfId="181" priority="41" stopIfTrue="1">
      <formula>MOD(ROW(),2)</formula>
    </cfRule>
  </conditionalFormatting>
  <conditionalFormatting sqref="CP4:CR4">
    <cfRule type="expression" dxfId="180" priority="40" stopIfTrue="1">
      <formula>MOD(ROW(),2)</formula>
    </cfRule>
  </conditionalFormatting>
  <conditionalFormatting sqref="DD4">
    <cfRule type="expression" dxfId="179" priority="38" stopIfTrue="1">
      <formula>MOD(ROW(),2)</formula>
    </cfRule>
  </conditionalFormatting>
  <conditionalFormatting sqref="DI4">
    <cfRule type="expression" dxfId="178" priority="37" stopIfTrue="1">
      <formula>MOD(ROW(),2)</formula>
    </cfRule>
  </conditionalFormatting>
  <conditionalFormatting sqref="CS4">
    <cfRule type="expression" dxfId="177" priority="36" stopIfTrue="1">
      <formula>MOD(ROW(),2)</formula>
    </cfRule>
  </conditionalFormatting>
  <conditionalFormatting sqref="DE4:DH4">
    <cfRule type="expression" dxfId="176" priority="34" stopIfTrue="1">
      <formula>MOD(ROW(),2)</formula>
    </cfRule>
  </conditionalFormatting>
  <conditionalFormatting sqref="BG3:BQ3 CC3:CE3 DK3:JS3 A3:D3 CM3:CO3 I3:R3">
    <cfRule type="expression" dxfId="175" priority="33" stopIfTrue="1">
      <formula>MOD(ROW(),2)</formula>
    </cfRule>
  </conditionalFormatting>
  <conditionalFormatting sqref="S3">
    <cfRule type="expression" dxfId="174" priority="32" stopIfTrue="1">
      <formula>MOD(ROW(),2)</formula>
    </cfRule>
  </conditionalFormatting>
  <conditionalFormatting sqref="T3">
    <cfRule type="expression" dxfId="173" priority="31" stopIfTrue="1">
      <formula>MOD(ROW(),2)</formula>
    </cfRule>
  </conditionalFormatting>
  <conditionalFormatting sqref="U3">
    <cfRule type="expression" dxfId="172" priority="30" stopIfTrue="1">
      <formula>MOD(ROW(),2)</formula>
    </cfRule>
  </conditionalFormatting>
  <conditionalFormatting sqref="BF3">
    <cfRule type="expression" dxfId="171" priority="29" stopIfTrue="1">
      <formula>MOD(ROW(),2)</formula>
    </cfRule>
  </conditionalFormatting>
  <conditionalFormatting sqref="BS3">
    <cfRule type="expression" dxfId="170" priority="28" stopIfTrue="1">
      <formula>MOD(ROW(),2)</formula>
    </cfRule>
  </conditionalFormatting>
  <conditionalFormatting sqref="BT3:BV3">
    <cfRule type="expression" dxfId="169" priority="27" stopIfTrue="1">
      <formula>MOD(ROW(),2)</formula>
    </cfRule>
  </conditionalFormatting>
  <conditionalFormatting sqref="BY3">
    <cfRule type="expression" dxfId="168" priority="26" stopIfTrue="1">
      <formula>MOD(ROW(),2)</formula>
    </cfRule>
  </conditionalFormatting>
  <conditionalFormatting sqref="CB3">
    <cfRule type="expression" dxfId="167" priority="25" stopIfTrue="1">
      <formula>MOD(ROW(),2)</formula>
    </cfRule>
  </conditionalFormatting>
  <conditionalFormatting sqref="DJ3">
    <cfRule type="expression" dxfId="166" priority="22" stopIfTrue="1">
      <formula>MOD(ROW(),2)</formula>
    </cfRule>
  </conditionalFormatting>
  <conditionalFormatting sqref="CT3:CU3">
    <cfRule type="expression" dxfId="165" priority="21" stopIfTrue="1">
      <formula>MOD(ROW(),2)</formula>
    </cfRule>
  </conditionalFormatting>
  <conditionalFormatting sqref="BX3">
    <cfRule type="expression" dxfId="164" priority="20" stopIfTrue="1">
      <formula>MOD(ROW(),2)</formula>
    </cfRule>
  </conditionalFormatting>
  <conditionalFormatting sqref="BZ3:CA3">
    <cfRule type="expression" dxfId="163" priority="19" stopIfTrue="1">
      <formula>MOD(ROW(),2)</formula>
    </cfRule>
  </conditionalFormatting>
  <conditionalFormatting sqref="BR3">
    <cfRule type="expression" dxfId="162" priority="18" stopIfTrue="1">
      <formula>MOD(ROW(),2)</formula>
    </cfRule>
  </conditionalFormatting>
  <conditionalFormatting sqref="CF3:CL3">
    <cfRule type="expression" dxfId="161" priority="17" stopIfTrue="1">
      <formula>MOD(ROW(),2)</formula>
    </cfRule>
  </conditionalFormatting>
  <conditionalFormatting sqref="CP3:CR3">
    <cfRule type="expression" dxfId="160" priority="16" stopIfTrue="1">
      <formula>MOD(ROW(),2)</formula>
    </cfRule>
  </conditionalFormatting>
  <conditionalFormatting sqref="BW3">
    <cfRule type="expression" dxfId="159" priority="12" stopIfTrue="1">
      <formula>MOD(ROW(),2)</formula>
    </cfRule>
  </conditionalFormatting>
  <conditionalFormatting sqref="F3:H3">
    <cfRule type="expression" dxfId="158" priority="10" stopIfTrue="1">
      <formula>MOD(ROW(),2)</formula>
    </cfRule>
  </conditionalFormatting>
  <conditionalFormatting sqref="E3">
    <cfRule type="expression" dxfId="157" priority="9" stopIfTrue="1">
      <formula>MOD(ROW(),2)</formula>
    </cfRule>
  </conditionalFormatting>
  <conditionalFormatting sqref="CS3">
    <cfRule type="expression" dxfId="156" priority="8" stopIfTrue="1">
      <formula>MOD(ROW(),2)</formula>
    </cfRule>
  </conditionalFormatting>
  <conditionalFormatting sqref="DE3:DF3">
    <cfRule type="expression" dxfId="155" priority="6" stopIfTrue="1">
      <formula>MOD(ROW(),2)</formula>
    </cfRule>
  </conditionalFormatting>
  <conditionalFormatting sqref="DG3:DH3">
    <cfRule type="expression" dxfId="154" priority="5" stopIfTrue="1">
      <formula>MOD(ROW(),2)</formula>
    </cfRule>
  </conditionalFormatting>
  <conditionalFormatting sqref="DI3">
    <cfRule type="expression" dxfId="153" priority="4" stopIfTrue="1">
      <formula>MOD(ROW(),2)</formula>
    </cfRule>
  </conditionalFormatting>
  <conditionalFormatting sqref="CV3:CW3">
    <cfRule type="expression" dxfId="152" priority="3" stopIfTrue="1">
      <formula>MOD(ROW(),2)</formula>
    </cfRule>
  </conditionalFormatting>
  <conditionalFormatting sqref="CX3:DC3">
    <cfRule type="expression" dxfId="151" priority="2" stopIfTrue="1">
      <formula>MOD(ROW(),2)</formula>
    </cfRule>
  </conditionalFormatting>
  <conditionalFormatting sqref="DD3">
    <cfRule type="expression" dxfId="150" priority="1" stopIfTrue="1">
      <formula>MOD(ROW(),2)</formula>
    </cfRule>
  </conditionalFormatting>
  <hyperlinks>
    <hyperlink ref="T8" r:id="rId1" xr:uid="{00000000-0004-0000-0500-000000000000}"/>
    <hyperlink ref="T7" r:id="rId2" xr:uid="{00000000-0004-0000-0500-000001000000}"/>
    <hyperlink ref="T6" r:id="rId3" xr:uid="{00000000-0004-0000-0500-000002000000}"/>
    <hyperlink ref="T5" r:id="rId4" xr:uid="{00000000-0004-0000-0500-000003000000}"/>
    <hyperlink ref="T4" r:id="rId5" xr:uid="{00000000-0004-0000-0500-000004000000}"/>
    <hyperlink ref="T3" r:id="rId6" xr:uid="{00000000-0004-0000-0500-000005000000}"/>
  </hyperlinks>
  <pageMargins left="0.75196850393700787" right="0.75196850393700787" top="1" bottom="1" header="0.5" footer="0.5"/>
  <pageSetup paperSize="9" scale="10" orientation="portrait" horizontalDpi="4294967292" verticalDpi="429496729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8">
    <pageSetUpPr autoPageBreaks="0" fitToPage="1"/>
  </sheetPr>
  <dimension ref="A2:DJ5"/>
  <sheetViews>
    <sheetView workbookViewId="0">
      <pane xSplit="4" ySplit="2" topLeftCell="CV3" activePane="bottomRight" state="frozenSplit"/>
      <selection pane="topRight" activeCell="C1" sqref="C1"/>
      <selection pane="bottomLeft" activeCell="A2" sqref="A2"/>
      <selection pane="bottomRight" activeCell="DJ7" sqref="DJ7"/>
    </sheetView>
  </sheetViews>
  <sheetFormatPr baseColWidth="10" defaultColWidth="10.5" defaultRowHeight="28" customHeight="1" x14ac:dyDescent="0.15"/>
  <cols>
    <col min="1" max="1" width="7.5" style="20" bestFit="1" customWidth="1"/>
    <col min="2" max="3" width="10.6640625" style="14" customWidth="1"/>
    <col min="4" max="4" width="9.5" style="14" customWidth="1"/>
    <col min="5" max="5" width="10.6640625" style="14" customWidth="1"/>
    <col min="6" max="8" width="11.6640625" style="14" customWidth="1"/>
    <col min="9" max="9" width="10.83203125" style="14" bestFit="1" customWidth="1"/>
    <col min="10" max="12" width="14.1640625" style="14" customWidth="1"/>
    <col min="13" max="13" width="13.33203125" style="15" bestFit="1" customWidth="1"/>
    <col min="14" max="14" width="12.5" style="15" bestFit="1" customWidth="1"/>
    <col min="15" max="15" width="12.83203125" style="15" bestFit="1" customWidth="1"/>
    <col min="16" max="16" width="9.83203125" style="14" bestFit="1" customWidth="1"/>
    <col min="17" max="17" width="12.5" style="14" bestFit="1" customWidth="1"/>
    <col min="18" max="18" width="13.1640625" style="14" bestFit="1" customWidth="1"/>
    <col min="19" max="19" width="17.6640625" style="14" bestFit="1" customWidth="1"/>
    <col min="20" max="20" width="25" style="14" bestFit="1" customWidth="1"/>
    <col min="21" max="21" width="90.5" style="14" bestFit="1" customWidth="1"/>
    <col min="22" max="25" width="10.5" style="14"/>
    <col min="26" max="26" width="17.1640625" style="14" customWidth="1"/>
    <col min="27" max="31" width="12.5" style="14" customWidth="1"/>
    <col min="32" max="47" width="12.6640625" style="14" customWidth="1"/>
    <col min="48" max="49" width="10.5" style="14"/>
    <col min="50" max="50" width="12.6640625" style="14" customWidth="1"/>
    <col min="51" max="51" width="7.33203125" style="14" customWidth="1"/>
    <col min="52" max="52" width="8.5" style="14" customWidth="1"/>
    <col min="53" max="54" width="15.6640625" style="15" customWidth="1"/>
    <col min="55" max="55" width="11.6640625" style="14" customWidth="1"/>
    <col min="56" max="56" width="16.83203125" style="14" customWidth="1"/>
    <col min="57" max="58" width="14.83203125" style="14" customWidth="1"/>
    <col min="59" max="68" width="16.83203125" style="14" customWidth="1"/>
    <col min="69" max="74" width="12.33203125" style="14" customWidth="1"/>
    <col min="75" max="84" width="14.5" style="14" customWidth="1"/>
    <col min="85" max="85" width="14.5" style="15" customWidth="1"/>
    <col min="86" max="89" width="14.5" style="14" customWidth="1"/>
    <col min="90" max="91" width="17" style="15" customWidth="1"/>
    <col min="92" max="93" width="15" style="14" customWidth="1"/>
    <col min="94" max="96" width="22.5" style="14" customWidth="1"/>
    <col min="97" max="97" width="14.5" style="15" customWidth="1"/>
    <col min="98" max="99" width="14.5" style="14" customWidth="1"/>
    <col min="100" max="105" width="19.5" style="14" customWidth="1"/>
    <col min="106" max="106" width="16.83203125" style="14" customWidth="1"/>
    <col min="107" max="107" width="14.6640625" style="15" customWidth="1"/>
    <col min="108" max="111" width="16.6640625" style="15" customWidth="1"/>
    <col min="112" max="112" width="14.6640625" style="15" customWidth="1"/>
    <col min="113" max="113" width="16.6640625" style="15" customWidth="1"/>
    <col min="114" max="114" width="83" style="14" customWidth="1"/>
    <col min="115" max="16384" width="10.5" style="14"/>
  </cols>
  <sheetData>
    <row r="2" spans="1:114" s="9" customFormat="1" ht="57" customHeight="1" x14ac:dyDescent="0.15">
      <c r="A2" s="8" t="s">
        <v>26</v>
      </c>
      <c r="B2" s="8" t="s">
        <v>17</v>
      </c>
      <c r="C2" s="8" t="s">
        <v>123</v>
      </c>
      <c r="D2" s="9" t="s">
        <v>41</v>
      </c>
      <c r="E2" s="9" t="s">
        <v>14</v>
      </c>
      <c r="F2" s="9" t="s">
        <v>29</v>
      </c>
      <c r="I2" s="10" t="s">
        <v>57</v>
      </c>
      <c r="J2" s="11" t="s">
        <v>69</v>
      </c>
      <c r="K2" s="11" t="s">
        <v>119</v>
      </c>
      <c r="L2" s="11"/>
      <c r="M2" s="10" t="s">
        <v>23</v>
      </c>
      <c r="N2" s="10" t="s">
        <v>58</v>
      </c>
      <c r="O2" s="10" t="s">
        <v>5</v>
      </c>
      <c r="P2" s="10" t="s">
        <v>48</v>
      </c>
      <c r="Q2" s="10" t="s">
        <v>43</v>
      </c>
      <c r="R2" s="9" t="s">
        <v>27</v>
      </c>
      <c r="S2" s="12" t="s">
        <v>18</v>
      </c>
      <c r="T2" s="12" t="s">
        <v>12</v>
      </c>
      <c r="U2" s="12" t="s">
        <v>39</v>
      </c>
      <c r="V2" s="9" t="s">
        <v>24</v>
      </c>
      <c r="W2" s="9" t="s">
        <v>46</v>
      </c>
      <c r="Z2" s="9" t="s">
        <v>70</v>
      </c>
      <c r="AA2" s="9" t="s">
        <v>34</v>
      </c>
      <c r="AC2" s="9" t="s">
        <v>0</v>
      </c>
      <c r="AD2" s="9" t="s">
        <v>11</v>
      </c>
      <c r="AF2" s="9" t="s">
        <v>3</v>
      </c>
      <c r="AJ2" s="9" t="s">
        <v>77</v>
      </c>
      <c r="AN2" s="9" t="s">
        <v>78</v>
      </c>
      <c r="AR2" s="9" t="s">
        <v>76</v>
      </c>
      <c r="AV2" s="9" t="s">
        <v>8</v>
      </c>
      <c r="AW2" s="9" t="s">
        <v>72</v>
      </c>
      <c r="AX2" s="9" t="s">
        <v>22</v>
      </c>
      <c r="AY2" s="9" t="s">
        <v>28</v>
      </c>
      <c r="AZ2" s="9" t="s">
        <v>25</v>
      </c>
      <c r="BA2" s="10" t="s">
        <v>30</v>
      </c>
      <c r="BB2" s="10" t="s">
        <v>7</v>
      </c>
      <c r="BC2" s="13" t="s">
        <v>21</v>
      </c>
      <c r="BD2" s="10" t="s">
        <v>32</v>
      </c>
      <c r="BE2" s="10" t="s">
        <v>54</v>
      </c>
      <c r="BF2" s="13" t="s">
        <v>67</v>
      </c>
      <c r="BG2" s="9" t="s">
        <v>50</v>
      </c>
      <c r="BH2" s="25" t="s">
        <v>217</v>
      </c>
      <c r="BI2" s="25"/>
      <c r="BJ2" s="25"/>
      <c r="BK2" s="10" t="s">
        <v>44</v>
      </c>
      <c r="BL2" s="10" t="s">
        <v>66</v>
      </c>
      <c r="BM2" s="10" t="s">
        <v>35</v>
      </c>
      <c r="BN2" s="10"/>
      <c r="BO2" s="10"/>
      <c r="BP2" s="10"/>
      <c r="BQ2" s="10" t="s">
        <v>53</v>
      </c>
      <c r="BR2" s="10" t="s">
        <v>2</v>
      </c>
      <c r="BS2" s="13" t="s">
        <v>56</v>
      </c>
      <c r="BT2" s="9" t="s">
        <v>33</v>
      </c>
      <c r="BW2" s="10" t="s">
        <v>51</v>
      </c>
      <c r="BX2" s="10" t="s">
        <v>64</v>
      </c>
      <c r="BY2" s="13" t="s">
        <v>49</v>
      </c>
      <c r="BZ2" s="10" t="s">
        <v>19</v>
      </c>
      <c r="CA2" s="10" t="s">
        <v>45</v>
      </c>
      <c r="CB2" s="13" t="s">
        <v>36</v>
      </c>
      <c r="CC2" s="9" t="s">
        <v>47</v>
      </c>
      <c r="CF2" s="10" t="s">
        <v>37</v>
      </c>
      <c r="CG2" s="10" t="s">
        <v>40</v>
      </c>
      <c r="CH2" s="10" t="s">
        <v>59</v>
      </c>
      <c r="CI2" s="10" t="s">
        <v>10</v>
      </c>
      <c r="CJ2" s="10" t="s">
        <v>62</v>
      </c>
      <c r="CK2" s="10" t="s">
        <v>63</v>
      </c>
      <c r="CL2" s="10" t="s">
        <v>9</v>
      </c>
      <c r="CM2" s="13" t="s">
        <v>104</v>
      </c>
      <c r="CN2" s="13" t="s">
        <v>73</v>
      </c>
      <c r="CO2" s="27" t="s">
        <v>218</v>
      </c>
      <c r="CP2" s="10" t="s">
        <v>55</v>
      </c>
      <c r="CQ2" s="10"/>
      <c r="CR2" s="10"/>
      <c r="CS2" s="10" t="s">
        <v>31</v>
      </c>
      <c r="CT2" s="13" t="s">
        <v>52</v>
      </c>
      <c r="CU2" s="13"/>
      <c r="CV2" s="10" t="s">
        <v>71</v>
      </c>
      <c r="CW2" s="10"/>
      <c r="CX2" s="10" t="s">
        <v>16</v>
      </c>
      <c r="CY2" s="13" t="s">
        <v>38</v>
      </c>
      <c r="CZ2" s="13" t="s">
        <v>13</v>
      </c>
      <c r="DA2" s="13" t="s">
        <v>60</v>
      </c>
      <c r="DB2" s="10" t="s">
        <v>15</v>
      </c>
      <c r="DC2" s="10" t="s">
        <v>20</v>
      </c>
      <c r="DD2" s="10" t="s">
        <v>1</v>
      </c>
      <c r="DE2" s="10" t="s">
        <v>61</v>
      </c>
      <c r="DF2" s="10" t="s">
        <v>101</v>
      </c>
      <c r="DG2" s="10" t="s">
        <v>102</v>
      </c>
      <c r="DH2" s="10" t="s">
        <v>65</v>
      </c>
      <c r="DI2" s="10" t="s">
        <v>103</v>
      </c>
      <c r="DJ2" s="9" t="s">
        <v>68</v>
      </c>
    </row>
    <row r="3" spans="1:114" ht="28" customHeight="1" x14ac:dyDescent="0.15">
      <c r="A3" s="20" t="s">
        <v>95</v>
      </c>
      <c r="B3" s="14" t="s">
        <v>88</v>
      </c>
      <c r="C3" s="14" t="s">
        <v>125</v>
      </c>
      <c r="D3" s="14" t="s">
        <v>6</v>
      </c>
      <c r="E3" s="22">
        <v>4.3750000000000004E-2</v>
      </c>
      <c r="F3" s="14" t="s">
        <v>140</v>
      </c>
      <c r="I3" s="15">
        <v>39934</v>
      </c>
      <c r="J3" s="15">
        <v>40152</v>
      </c>
      <c r="K3" s="15">
        <v>40162</v>
      </c>
      <c r="L3" s="15"/>
      <c r="M3" s="15">
        <v>37833</v>
      </c>
      <c r="N3" s="15">
        <v>39584</v>
      </c>
      <c r="O3" s="15">
        <v>39869</v>
      </c>
      <c r="P3" s="14" t="s">
        <v>74</v>
      </c>
      <c r="Q3" s="14" t="s">
        <v>74</v>
      </c>
      <c r="R3" s="1" t="s">
        <v>89</v>
      </c>
      <c r="S3" s="1" t="s">
        <v>90</v>
      </c>
      <c r="T3" s="1" t="s">
        <v>91</v>
      </c>
      <c r="U3" s="1" t="s">
        <v>92</v>
      </c>
      <c r="V3" s="14">
        <v>200</v>
      </c>
      <c r="W3" s="18">
        <v>87265</v>
      </c>
      <c r="X3" s="18"/>
      <c r="Y3" s="18"/>
      <c r="Z3" s="14">
        <v>162</v>
      </c>
      <c r="AA3" s="14">
        <v>188</v>
      </c>
      <c r="AC3" s="14">
        <v>62</v>
      </c>
      <c r="AD3" s="14">
        <v>25</v>
      </c>
      <c r="AF3" s="14">
        <v>25</v>
      </c>
      <c r="AJ3" s="14">
        <v>0</v>
      </c>
      <c r="AN3" s="14">
        <v>9</v>
      </c>
      <c r="AR3" s="14">
        <v>9</v>
      </c>
      <c r="AV3" s="14" t="s">
        <v>82</v>
      </c>
      <c r="AW3" s="14" t="s">
        <v>74</v>
      </c>
      <c r="AX3" s="14">
        <v>3</v>
      </c>
      <c r="AY3" s="14" t="s">
        <v>74</v>
      </c>
      <c r="AZ3" s="14" t="s">
        <v>74</v>
      </c>
      <c r="BA3" s="15" t="s">
        <v>83</v>
      </c>
      <c r="BB3" s="15">
        <v>39935</v>
      </c>
      <c r="BC3" s="17">
        <f>IF(BB3="","Not done",DAYS360(I3,BB3))</f>
        <v>1</v>
      </c>
      <c r="BD3" s="15">
        <v>39948</v>
      </c>
      <c r="BE3" s="15">
        <v>40074</v>
      </c>
      <c r="BF3" s="17">
        <f>IF(BE3="","Not complete",DAYS360(BD3,BE3))</f>
        <v>123</v>
      </c>
      <c r="BG3" s="14" t="s">
        <v>86</v>
      </c>
      <c r="BH3" s="14">
        <v>114</v>
      </c>
      <c r="BK3" s="15">
        <v>39941</v>
      </c>
      <c r="BL3" s="15">
        <v>39966</v>
      </c>
      <c r="BM3" s="14" t="s">
        <v>87</v>
      </c>
      <c r="BQ3" s="15">
        <v>40075</v>
      </c>
      <c r="BR3" s="15">
        <v>40096</v>
      </c>
      <c r="BS3" s="17">
        <f>IF(BR3="","Not complete",DAYS360(BQ3,BR3))</f>
        <v>21</v>
      </c>
      <c r="BT3" s="14" t="s">
        <v>87</v>
      </c>
      <c r="BW3" s="15">
        <v>40096</v>
      </c>
      <c r="BX3" s="15">
        <v>40135</v>
      </c>
      <c r="BY3" s="17">
        <f>IF(BX3="","Not complete",DAYS360(BW3,BX3))</f>
        <v>38</v>
      </c>
      <c r="BZ3" s="19">
        <v>40102</v>
      </c>
      <c r="CA3" s="19">
        <v>40109</v>
      </c>
      <c r="CB3" s="17">
        <f>IF(CA3="","Not complete",DAYS360(BZ3,CA3))</f>
        <v>7</v>
      </c>
      <c r="CC3" s="14" t="s">
        <v>137</v>
      </c>
      <c r="CF3" s="15">
        <v>40136</v>
      </c>
      <c r="CG3" s="15">
        <v>40136</v>
      </c>
      <c r="CH3" s="15">
        <v>40131</v>
      </c>
      <c r="CI3" s="15">
        <v>40143</v>
      </c>
      <c r="CJ3" s="15">
        <v>40143</v>
      </c>
      <c r="CK3" s="15">
        <v>40144</v>
      </c>
      <c r="CL3" s="15">
        <v>40144</v>
      </c>
      <c r="CM3" s="17">
        <f>IF(CK3="","Not complete",DAYS360(CJ3,CK3))</f>
        <v>1</v>
      </c>
      <c r="CN3" s="17">
        <f>IF(CL3="","Not complete",DAYS360(CJ3,CL3))</f>
        <v>1</v>
      </c>
      <c r="CO3" s="17">
        <v>1</v>
      </c>
      <c r="CP3" s="15">
        <v>40144</v>
      </c>
      <c r="CQ3" s="15"/>
      <c r="CR3" s="15"/>
      <c r="CS3" s="15">
        <v>40149</v>
      </c>
      <c r="CT3" s="17">
        <f>IF(CS3="","Not complete",DAYS360(I3,CS3))</f>
        <v>211</v>
      </c>
      <c r="CU3" s="17"/>
      <c r="CV3" s="15">
        <v>40152</v>
      </c>
      <c r="CW3" s="15"/>
      <c r="CX3" s="15">
        <v>40162</v>
      </c>
      <c r="CY3" s="14" t="e">
        <f>IF(#REF!="","Not complete",DAYS360(M3,#REF!))</f>
        <v>#REF!</v>
      </c>
      <c r="CZ3" s="14" t="e">
        <f>IF(#REF!="","Not complete",DAYS360(N3,#REF!))</f>
        <v>#REF!</v>
      </c>
      <c r="DA3" s="14" t="e">
        <f>IF(#REF!="","Not complete",DAYS360(O3,#REF!))</f>
        <v>#REF!</v>
      </c>
      <c r="DB3" s="15" t="s">
        <v>4</v>
      </c>
      <c r="DC3" s="15" t="s">
        <v>4</v>
      </c>
      <c r="DD3" s="15">
        <v>40152</v>
      </c>
      <c r="DE3" s="15" t="s">
        <v>4</v>
      </c>
      <c r="DF3" s="15" t="s">
        <v>4</v>
      </c>
      <c r="DG3" s="15">
        <v>40152</v>
      </c>
      <c r="DH3" s="15" t="s">
        <v>4</v>
      </c>
      <c r="DI3" s="15" t="s">
        <v>4</v>
      </c>
      <c r="DJ3" s="1" t="s">
        <v>93</v>
      </c>
    </row>
    <row r="4" spans="1:114" ht="28" customHeight="1" x14ac:dyDescent="0.15">
      <c r="A4" s="20" t="s">
        <v>96</v>
      </c>
      <c r="B4" s="14" t="s">
        <v>97</v>
      </c>
      <c r="C4" s="14" t="s">
        <v>126</v>
      </c>
      <c r="D4" s="14" t="s">
        <v>6</v>
      </c>
      <c r="E4" s="22">
        <v>4.3055555555555562E-2</v>
      </c>
      <c r="F4" s="14" t="s">
        <v>121</v>
      </c>
      <c r="I4" s="15">
        <v>39942</v>
      </c>
      <c r="J4" s="15">
        <v>40082</v>
      </c>
      <c r="K4" s="15">
        <v>40116</v>
      </c>
      <c r="L4" s="15"/>
      <c r="M4" s="15">
        <v>37833</v>
      </c>
      <c r="N4" s="15">
        <v>39672</v>
      </c>
      <c r="O4" s="15">
        <v>39861</v>
      </c>
      <c r="P4" s="14" t="s">
        <v>74</v>
      </c>
      <c r="Q4" s="14" t="s">
        <v>74</v>
      </c>
      <c r="R4" s="1" t="s">
        <v>89</v>
      </c>
      <c r="S4" s="1" t="s">
        <v>98</v>
      </c>
      <c r="T4" s="1" t="s">
        <v>99</v>
      </c>
      <c r="U4" s="1" t="s">
        <v>100</v>
      </c>
      <c r="V4" s="14">
        <v>250</v>
      </c>
      <c r="W4" s="18">
        <v>61918</v>
      </c>
      <c r="X4" s="18"/>
      <c r="Y4" s="18"/>
      <c r="Z4" s="14">
        <v>208</v>
      </c>
      <c r="AA4" s="14">
        <v>208</v>
      </c>
      <c r="AC4" s="14">
        <v>48</v>
      </c>
      <c r="AD4" s="14">
        <v>20</v>
      </c>
      <c r="AF4" s="14">
        <v>21</v>
      </c>
      <c r="AJ4" s="14">
        <v>0</v>
      </c>
      <c r="AN4" s="14" t="s">
        <v>112</v>
      </c>
      <c r="AR4" s="14">
        <v>7</v>
      </c>
      <c r="AV4" s="14">
        <v>2</v>
      </c>
      <c r="AW4" s="14" t="s">
        <v>74</v>
      </c>
      <c r="AX4" s="14">
        <v>16</v>
      </c>
      <c r="AY4" s="14" t="s">
        <v>74</v>
      </c>
      <c r="AZ4" s="14" t="s">
        <v>74</v>
      </c>
      <c r="BA4" s="15" t="s">
        <v>83</v>
      </c>
      <c r="BB4" s="15">
        <v>39942</v>
      </c>
      <c r="BC4" s="17">
        <f>IF(BB4="","Not done",DAYS360(I4,BB4))</f>
        <v>0</v>
      </c>
      <c r="BD4" s="15">
        <v>39960</v>
      </c>
      <c r="BE4" s="15">
        <v>40005</v>
      </c>
      <c r="BF4" s="17">
        <f>IF(BE4="","Not complete",DAYS360(BD4,BE4))</f>
        <v>44</v>
      </c>
      <c r="BG4" s="14" t="s">
        <v>86</v>
      </c>
      <c r="BH4" s="14">
        <v>196</v>
      </c>
      <c r="BK4" s="19">
        <v>39942</v>
      </c>
      <c r="BL4" s="19">
        <v>39961</v>
      </c>
      <c r="BM4" s="14" t="s">
        <v>87</v>
      </c>
      <c r="BQ4" s="15">
        <v>40030</v>
      </c>
      <c r="BR4" s="15">
        <v>40052</v>
      </c>
      <c r="BS4" s="17">
        <f>IF(BR4="","Not complete",DAYS360(BQ4,BR4))</f>
        <v>22</v>
      </c>
      <c r="BT4" s="14" t="s">
        <v>87</v>
      </c>
      <c r="BW4" s="15">
        <v>40052</v>
      </c>
      <c r="BX4" s="15">
        <v>40064</v>
      </c>
      <c r="BY4" s="17">
        <f>IF(BX4="","Not complete",DAYS360(BW4,BX4))</f>
        <v>11</v>
      </c>
      <c r="BZ4" s="15">
        <v>40053</v>
      </c>
      <c r="CA4" s="15">
        <v>40059</v>
      </c>
      <c r="CB4" s="17">
        <f>IF(CA4="","Not complete",DAYS360(BZ4,CA4))</f>
        <v>5</v>
      </c>
      <c r="CC4" s="14" t="s">
        <v>120</v>
      </c>
      <c r="CF4" s="15">
        <v>40065</v>
      </c>
      <c r="CG4" s="15">
        <v>40065</v>
      </c>
      <c r="CH4" s="15">
        <v>40065</v>
      </c>
      <c r="CI4" s="15">
        <v>40073</v>
      </c>
      <c r="CJ4" s="15">
        <v>40073</v>
      </c>
      <c r="CK4" s="15">
        <v>40074</v>
      </c>
      <c r="CL4" s="15">
        <v>40075</v>
      </c>
      <c r="CM4" s="17">
        <f>IF(CK4="","Not complete",DAYS360(CJ4,CK4))</f>
        <v>1</v>
      </c>
      <c r="CN4" s="17">
        <f>IF(CL4="","Not complete",DAYS360(CJ4,CL4))</f>
        <v>2</v>
      </c>
      <c r="CO4" s="17">
        <v>1</v>
      </c>
      <c r="CP4" s="15">
        <v>40081</v>
      </c>
      <c r="CQ4" s="15"/>
      <c r="CR4" s="15"/>
      <c r="CS4" s="15">
        <v>40081</v>
      </c>
      <c r="CT4" s="17">
        <f>IF(CS4="","Not complete",DAYS360(I4,CS4))</f>
        <v>136</v>
      </c>
      <c r="CU4" s="17"/>
      <c r="CV4" s="15">
        <v>40082</v>
      </c>
      <c r="CW4" s="15"/>
      <c r="CX4" s="15">
        <v>40116</v>
      </c>
      <c r="CY4" s="21" t="e">
        <f>IF(#REF!="","Not complete",DAYS360(M4,#REF!))</f>
        <v>#REF!</v>
      </c>
      <c r="CZ4" s="21" t="e">
        <f>IF(#REF!="","Not complete",DAYS360(N4,#REF!))</f>
        <v>#REF!</v>
      </c>
      <c r="DA4" s="21" t="e">
        <f>IF(#REF!="","Not complete",DAYS360(O4,#REF!))</f>
        <v>#REF!</v>
      </c>
      <c r="DB4" s="15" t="s">
        <v>4</v>
      </c>
      <c r="DC4" s="15" t="s">
        <v>4</v>
      </c>
      <c r="DD4" s="15">
        <v>40116</v>
      </c>
      <c r="DE4" s="15" t="s">
        <v>4</v>
      </c>
      <c r="DF4" s="15" t="s">
        <v>4</v>
      </c>
      <c r="DG4" s="15">
        <v>40116</v>
      </c>
      <c r="DH4" s="15" t="s">
        <v>4</v>
      </c>
      <c r="DI4" s="15" t="s">
        <v>4</v>
      </c>
      <c r="DJ4" s="1" t="s">
        <v>93</v>
      </c>
    </row>
    <row r="5" spans="1:114" ht="28" customHeight="1" x14ac:dyDescent="0.15">
      <c r="A5" s="20" t="s">
        <v>94</v>
      </c>
      <c r="B5" s="14" t="s">
        <v>79</v>
      </c>
      <c r="C5" s="14" t="s">
        <v>124</v>
      </c>
      <c r="D5" s="14" t="s">
        <v>6</v>
      </c>
      <c r="E5" s="22">
        <v>4.2361111111111106E-2</v>
      </c>
      <c r="F5" s="23" t="s">
        <v>121</v>
      </c>
      <c r="G5" s="23"/>
      <c r="H5" s="23"/>
      <c r="I5" s="15">
        <v>39896</v>
      </c>
      <c r="J5" s="15">
        <v>40075</v>
      </c>
      <c r="K5" s="15">
        <v>40116</v>
      </c>
      <c r="L5" s="15"/>
      <c r="M5" s="15">
        <v>39233</v>
      </c>
      <c r="N5" s="15">
        <v>39695</v>
      </c>
      <c r="O5" s="15">
        <v>39883</v>
      </c>
      <c r="P5" s="14" t="s">
        <v>74</v>
      </c>
      <c r="Q5" s="14" t="s">
        <v>74</v>
      </c>
      <c r="R5" s="1" t="s">
        <v>84</v>
      </c>
      <c r="S5" s="1" t="s">
        <v>85</v>
      </c>
      <c r="T5" s="1" t="s">
        <v>80</v>
      </c>
      <c r="U5" s="1" t="s">
        <v>81</v>
      </c>
      <c r="V5" s="14">
        <v>312</v>
      </c>
      <c r="W5" s="18">
        <v>66074</v>
      </c>
      <c r="X5" s="18"/>
      <c r="Y5" s="18"/>
      <c r="Z5" s="14">
        <v>262</v>
      </c>
      <c r="AA5" s="14">
        <v>240</v>
      </c>
      <c r="AC5" s="14">
        <v>80</v>
      </c>
      <c r="AD5" s="14">
        <v>44</v>
      </c>
      <c r="AF5" s="14">
        <v>45</v>
      </c>
      <c r="AJ5" s="14">
        <v>0</v>
      </c>
      <c r="AN5" s="14">
        <v>16</v>
      </c>
      <c r="AR5" s="14">
        <v>1</v>
      </c>
      <c r="AV5" s="14" t="s">
        <v>82</v>
      </c>
      <c r="AW5" s="14" t="s">
        <v>75</v>
      </c>
      <c r="AX5" s="14">
        <v>16</v>
      </c>
      <c r="AY5" s="14" t="s">
        <v>75</v>
      </c>
      <c r="AZ5" s="14" t="s">
        <v>74</v>
      </c>
      <c r="BA5" s="15" t="s">
        <v>83</v>
      </c>
      <c r="BB5" s="15">
        <v>39896</v>
      </c>
      <c r="BC5" s="17">
        <f>IF(BB5="","Not done",DAYS360(I5,BB5))</f>
        <v>0</v>
      </c>
      <c r="BD5" s="15">
        <v>39896</v>
      </c>
      <c r="BE5" s="15">
        <v>39956</v>
      </c>
      <c r="BF5" s="17">
        <f>IF(BE5="","Not complete",DAYS360(BD5,BE5))</f>
        <v>59</v>
      </c>
      <c r="BG5" s="14" t="s">
        <v>86</v>
      </c>
      <c r="BH5" s="14">
        <v>121</v>
      </c>
      <c r="BK5" s="15">
        <v>39897</v>
      </c>
      <c r="BL5" s="15">
        <v>39913</v>
      </c>
      <c r="BM5" s="14" t="s">
        <v>87</v>
      </c>
      <c r="BQ5" s="15">
        <v>39962</v>
      </c>
      <c r="BR5" s="15">
        <v>40001</v>
      </c>
      <c r="BS5" s="17">
        <f>IF(BR5="","Not complete",DAYS360(BQ5,BR5))</f>
        <v>38</v>
      </c>
      <c r="BT5" s="14" t="s">
        <v>87</v>
      </c>
      <c r="BW5" s="15">
        <v>40001</v>
      </c>
      <c r="BX5" s="15">
        <v>40029</v>
      </c>
      <c r="BY5" s="17">
        <f>IF(BX5="","Not complete",DAYS360(BW5,BX5))</f>
        <v>27</v>
      </c>
      <c r="BZ5" s="15">
        <v>40001</v>
      </c>
      <c r="CA5" s="15">
        <v>40009</v>
      </c>
      <c r="CB5" s="17">
        <f>IF(CA5="","Not complete",DAYS360(BZ5,CA5))</f>
        <v>8</v>
      </c>
      <c r="CC5" s="14" t="s">
        <v>122</v>
      </c>
      <c r="CF5" s="15">
        <v>40009</v>
      </c>
      <c r="CG5" s="15">
        <v>40009</v>
      </c>
      <c r="CH5" s="15">
        <v>40009</v>
      </c>
      <c r="CI5" s="15">
        <v>40053</v>
      </c>
      <c r="CJ5" s="15">
        <v>40054</v>
      </c>
      <c r="CK5" s="15">
        <v>40059</v>
      </c>
      <c r="CL5" s="15">
        <v>40046</v>
      </c>
      <c r="CM5" s="17">
        <f>IF(CK5="","Not complete",DAYS360(CJ5,CK5))</f>
        <v>4</v>
      </c>
      <c r="CN5" s="17">
        <f>IF(CL5="","Not complete",DAYS360(CJ5,CL5))</f>
        <v>-8</v>
      </c>
      <c r="CO5" s="17">
        <v>5</v>
      </c>
      <c r="CP5" s="15">
        <v>40073</v>
      </c>
      <c r="CQ5" s="15"/>
      <c r="CR5" s="15"/>
      <c r="CS5" s="15">
        <v>40074</v>
      </c>
      <c r="CT5" s="17">
        <f>IF(CS5="","Not complete",DAYS360(I5,CS5))</f>
        <v>174</v>
      </c>
      <c r="CU5" s="17"/>
      <c r="CV5" s="15">
        <v>40075</v>
      </c>
      <c r="CW5" s="15"/>
      <c r="CX5" s="15">
        <v>40116</v>
      </c>
      <c r="CY5" s="14" t="e">
        <f>IF(#REF!="","Not complete",DAYS360(M5,#REF!))</f>
        <v>#REF!</v>
      </c>
      <c r="CZ5" s="14" t="e">
        <f>IF(#REF!="","Not complete",DAYS360(N5,#REF!))</f>
        <v>#REF!</v>
      </c>
      <c r="DA5" s="14" t="e">
        <f>IF(#REF!="","Not complete",DAYS360(O5,#REF!))</f>
        <v>#REF!</v>
      </c>
      <c r="DB5" s="15" t="s">
        <v>4</v>
      </c>
      <c r="DC5" s="15" t="s">
        <v>4</v>
      </c>
      <c r="DD5" s="15">
        <v>40116</v>
      </c>
      <c r="DE5" s="15" t="s">
        <v>4</v>
      </c>
      <c r="DF5" s="15" t="s">
        <v>4</v>
      </c>
      <c r="DG5" s="15">
        <v>40116</v>
      </c>
      <c r="DH5" s="15" t="s">
        <v>4</v>
      </c>
      <c r="DI5" s="15" t="s">
        <v>4</v>
      </c>
      <c r="DJ5" s="1"/>
    </row>
  </sheetData>
  <conditionalFormatting sqref="CV6:CW65314 A5:R5 M4:R4 A3:R3 AN5:BB5 AN3:AZ4 A6:CU65315 BG5:BY5 BT3:BV4 CX6:JS65315">
    <cfRule type="expression" dxfId="149" priority="218" stopIfTrue="1">
      <formula>MOD(ROW(),2)</formula>
    </cfRule>
  </conditionalFormatting>
  <conditionalFormatting sqref="CX5 DH5 V5:AI5 BD5:BE5 CA5 CC5:CU5 DK5:JS5">
    <cfRule type="expression" dxfId="148" priority="92" stopIfTrue="1">
      <formula>MOD(ROW(),2)</formula>
    </cfRule>
  </conditionalFormatting>
  <conditionalFormatting sqref="DJ5">
    <cfRule type="expression" dxfId="147" priority="89" stopIfTrue="1">
      <formula>MOD(ROW(),2)</formula>
    </cfRule>
  </conditionalFormatting>
  <conditionalFormatting sqref="S5">
    <cfRule type="expression" dxfId="146" priority="90" stopIfTrue="1">
      <formula>MOD(ROW(),2)</formula>
    </cfRule>
  </conditionalFormatting>
  <conditionalFormatting sqref="U5">
    <cfRule type="expression" dxfId="145" priority="91" stopIfTrue="1">
      <formula>MOD(ROW(),2)</formula>
    </cfRule>
  </conditionalFormatting>
  <conditionalFormatting sqref="AJ5:AM5">
    <cfRule type="expression" dxfId="144" priority="87" stopIfTrue="1">
      <formula>MOD(ROW(),2)</formula>
    </cfRule>
  </conditionalFormatting>
  <conditionalFormatting sqref="BC5">
    <cfRule type="expression" dxfId="143" priority="86" stopIfTrue="1">
      <formula>MOD(ROW(),2)</formula>
    </cfRule>
  </conditionalFormatting>
  <conditionalFormatting sqref="BC5">
    <cfRule type="expression" dxfId="142" priority="85" stopIfTrue="1">
      <formula>MOD(ROW(),2)</formula>
    </cfRule>
  </conditionalFormatting>
  <conditionalFormatting sqref="DB5:DG5">
    <cfRule type="expression" dxfId="141" priority="83" stopIfTrue="1">
      <formula>MOD(ROW(),2)</formula>
    </cfRule>
  </conditionalFormatting>
  <conditionalFormatting sqref="BF5">
    <cfRule type="expression" dxfId="140" priority="84" stopIfTrue="1">
      <formula>MOD(ROW(),2)</formula>
    </cfRule>
  </conditionalFormatting>
  <conditionalFormatting sqref="BZ5">
    <cfRule type="expression" dxfId="139" priority="82" stopIfTrue="1">
      <formula>MOD(ROW(),2)</formula>
    </cfRule>
  </conditionalFormatting>
  <conditionalFormatting sqref="CB5">
    <cfRule type="expression" dxfId="138" priority="81" stopIfTrue="1">
      <formula>MOD(ROW(),2)</formula>
    </cfRule>
  </conditionalFormatting>
  <conditionalFormatting sqref="CV5:CW5">
    <cfRule type="expression" dxfId="137" priority="79" stopIfTrue="1">
      <formula>MOD(ROW(),2)</formula>
    </cfRule>
  </conditionalFormatting>
  <conditionalFormatting sqref="DE5">
    <cfRule type="expression" dxfId="136" priority="78" stopIfTrue="1">
      <formula>MOD(ROW(),2)</formula>
    </cfRule>
  </conditionalFormatting>
  <conditionalFormatting sqref="DF5:DG5">
    <cfRule type="expression" dxfId="135" priority="77" stopIfTrue="1">
      <formula>MOD(ROW(),2)</formula>
    </cfRule>
  </conditionalFormatting>
  <conditionalFormatting sqref="DI5">
    <cfRule type="expression" dxfId="134" priority="76" stopIfTrue="1">
      <formula>MOD(ROW(),2)</formula>
    </cfRule>
  </conditionalFormatting>
  <conditionalFormatting sqref="DG5">
    <cfRule type="expression" dxfId="133" priority="74" stopIfTrue="1">
      <formula>MOD(ROW(),2)</formula>
    </cfRule>
  </conditionalFormatting>
  <conditionalFormatting sqref="CY5:DA5">
    <cfRule type="expression" dxfId="132" priority="73" stopIfTrue="1">
      <formula>MOD(ROW(),2)</formula>
    </cfRule>
  </conditionalFormatting>
  <conditionalFormatting sqref="V4:AI4 BD4:BE4 BG4:BJ4 BQ4:BR4 BZ4:CA4 BB4 BW4:BX4 DK4:JS4 CC4:CL4 A4:J4">
    <cfRule type="expression" dxfId="131" priority="72" stopIfTrue="1">
      <formula>MOD(ROW(),2)</formula>
    </cfRule>
  </conditionalFormatting>
  <conditionalFormatting sqref="U4">
    <cfRule type="expression" dxfId="130" priority="70" stopIfTrue="1">
      <formula>MOD(ROW(),2)</formula>
    </cfRule>
  </conditionalFormatting>
  <conditionalFormatting sqref="AJ4:AM4">
    <cfRule type="expression" dxfId="129" priority="68" stopIfTrue="1">
      <formula>MOD(ROW(),2)</formula>
    </cfRule>
  </conditionalFormatting>
  <conditionalFormatting sqref="BA4">
    <cfRule type="expression" dxfId="128" priority="67" stopIfTrue="1">
      <formula>MOD(ROW(),2)</formula>
    </cfRule>
  </conditionalFormatting>
  <conditionalFormatting sqref="BC4">
    <cfRule type="expression" dxfId="127" priority="66" stopIfTrue="1">
      <formula>MOD(ROW(),2)</formula>
    </cfRule>
  </conditionalFormatting>
  <conditionalFormatting sqref="BC4">
    <cfRule type="expression" dxfId="126" priority="65" stopIfTrue="1">
      <formula>MOD(ROW(),2)</formula>
    </cfRule>
  </conditionalFormatting>
  <conditionalFormatting sqref="S4">
    <cfRule type="expression" dxfId="125" priority="64" stopIfTrue="1">
      <formula>MOD(ROW(),2)</formula>
    </cfRule>
  </conditionalFormatting>
  <conditionalFormatting sqref="DJ4">
    <cfRule type="expression" dxfId="124" priority="63" stopIfTrue="1">
      <formula>MOD(ROW(),2)</formula>
    </cfRule>
  </conditionalFormatting>
  <conditionalFormatting sqref="BF4">
    <cfRule type="expression" dxfId="123" priority="62" stopIfTrue="1">
      <formula>MOD(ROW(),2)</formula>
    </cfRule>
  </conditionalFormatting>
  <conditionalFormatting sqref="BM4:BP4">
    <cfRule type="expression" dxfId="122" priority="61" stopIfTrue="1">
      <formula>MOD(ROW(),2)</formula>
    </cfRule>
  </conditionalFormatting>
  <conditionalFormatting sqref="BS4">
    <cfRule type="expression" dxfId="121" priority="60" stopIfTrue="1">
      <formula>MOD(ROW(),2)</formula>
    </cfRule>
  </conditionalFormatting>
  <conditionalFormatting sqref="BY4">
    <cfRule type="expression" dxfId="120" priority="59" stopIfTrue="1">
      <formula>MOD(ROW(),2)</formula>
    </cfRule>
  </conditionalFormatting>
  <conditionalFormatting sqref="CB4">
    <cfRule type="expression" dxfId="119" priority="58" stopIfTrue="1">
      <formula>MOD(ROW(),2)</formula>
    </cfRule>
  </conditionalFormatting>
  <conditionalFormatting sqref="CN4:CO4">
    <cfRule type="expression" dxfId="118" priority="57" stopIfTrue="1">
      <formula>MOD(ROW(),2)</formula>
    </cfRule>
  </conditionalFormatting>
  <conditionalFormatting sqref="CT4:CU4">
    <cfRule type="expression" dxfId="117" priority="56" stopIfTrue="1">
      <formula>MOD(ROW(),2)</formula>
    </cfRule>
  </conditionalFormatting>
  <conditionalFormatting sqref="DH4">
    <cfRule type="expression" dxfId="116" priority="54" stopIfTrue="1">
      <formula>MOD(ROW(),2)</formula>
    </cfRule>
  </conditionalFormatting>
  <conditionalFormatting sqref="CP4:CR4">
    <cfRule type="expression" dxfId="115" priority="53" stopIfTrue="1">
      <formula>MOD(ROW(),2)</formula>
    </cfRule>
  </conditionalFormatting>
  <conditionalFormatting sqref="CM4">
    <cfRule type="expression" dxfId="114" priority="50" stopIfTrue="1">
      <formula>MOD(ROW(),2)</formula>
    </cfRule>
  </conditionalFormatting>
  <conditionalFormatting sqref="DB4:DG4">
    <cfRule type="expression" dxfId="113" priority="49" stopIfTrue="1">
      <formula>MOD(ROW(),2)</formula>
    </cfRule>
  </conditionalFormatting>
  <conditionalFormatting sqref="DE4">
    <cfRule type="expression" dxfId="112" priority="48" stopIfTrue="1">
      <formula>MOD(ROW(),2)</formula>
    </cfRule>
  </conditionalFormatting>
  <conditionalFormatting sqref="DF4:DG4">
    <cfRule type="expression" dxfId="111" priority="47" stopIfTrue="1">
      <formula>MOD(ROW(),2)</formula>
    </cfRule>
  </conditionalFormatting>
  <conditionalFormatting sqref="DI4">
    <cfRule type="expression" dxfId="110" priority="46" stopIfTrue="1">
      <formula>MOD(ROW(),2)</formula>
    </cfRule>
  </conditionalFormatting>
  <conditionalFormatting sqref="CS4">
    <cfRule type="expression" dxfId="109" priority="45" stopIfTrue="1">
      <formula>MOD(ROW(),2)</formula>
    </cfRule>
  </conditionalFormatting>
  <conditionalFormatting sqref="CV4:CW4">
    <cfRule type="expression" dxfId="108" priority="42" stopIfTrue="1">
      <formula>MOD(ROW(),2)</formula>
    </cfRule>
  </conditionalFormatting>
  <conditionalFormatting sqref="K4:L4">
    <cfRule type="expression" dxfId="107" priority="41" stopIfTrue="1">
      <formula>MOD(ROW(),2)</formula>
    </cfRule>
  </conditionalFormatting>
  <conditionalFormatting sqref="CX4">
    <cfRule type="expression" dxfId="106" priority="40" stopIfTrue="1">
      <formula>MOD(ROW(),2)</formula>
    </cfRule>
  </conditionalFormatting>
  <conditionalFormatting sqref="DG4">
    <cfRule type="expression" dxfId="105" priority="39" stopIfTrue="1">
      <formula>MOD(ROW(),2)</formula>
    </cfRule>
  </conditionalFormatting>
  <conditionalFormatting sqref="DD4">
    <cfRule type="expression" dxfId="104" priority="38" stopIfTrue="1">
      <formula>MOD(ROW(),2)</formula>
    </cfRule>
  </conditionalFormatting>
  <conditionalFormatting sqref="DD5">
    <cfRule type="expression" dxfId="103" priority="37" stopIfTrue="1">
      <formula>MOD(ROW(),2)</formula>
    </cfRule>
  </conditionalFormatting>
  <conditionalFormatting sqref="T4:T5">
    <cfRule type="expression" dxfId="102" priority="36" stopIfTrue="1">
      <formula>MOD(ROW(),2)</formula>
    </cfRule>
  </conditionalFormatting>
  <conditionalFormatting sqref="BD3 BG3:BL3 BQ3:BR3 DK3:JS3 BB3 V3:AI3">
    <cfRule type="expression" dxfId="101" priority="35" stopIfTrue="1">
      <formula>MOD(ROW(),2)</formula>
    </cfRule>
  </conditionalFormatting>
  <conditionalFormatting sqref="S3">
    <cfRule type="expression" dxfId="100" priority="34" stopIfTrue="1">
      <formula>MOD(ROW(),2)</formula>
    </cfRule>
  </conditionalFormatting>
  <conditionalFormatting sqref="CX3 BX3 CC3:CL3 CP3:CS3">
    <cfRule type="expression" dxfId="99" priority="32" stopIfTrue="1">
      <formula>MOD(ROW(),2)</formula>
    </cfRule>
  </conditionalFormatting>
  <conditionalFormatting sqref="U3">
    <cfRule type="expression" dxfId="98" priority="33" stopIfTrue="1">
      <formula>MOD(ROW(),2)</formula>
    </cfRule>
  </conditionalFormatting>
  <conditionalFormatting sqref="DJ3">
    <cfRule type="expression" dxfId="97" priority="30" stopIfTrue="1">
      <formula>MOD(ROW(),2)</formula>
    </cfRule>
  </conditionalFormatting>
  <conditionalFormatting sqref="BA3">
    <cfRule type="expression" dxfId="96" priority="29" stopIfTrue="1">
      <formula>MOD(ROW(),2)</formula>
    </cfRule>
  </conditionalFormatting>
  <conditionalFormatting sqref="BC3">
    <cfRule type="expression" dxfId="95" priority="28" stopIfTrue="1">
      <formula>MOD(ROW(),2)</formula>
    </cfRule>
  </conditionalFormatting>
  <conditionalFormatting sqref="BC3">
    <cfRule type="expression" dxfId="94" priority="27" stopIfTrue="1">
      <formula>MOD(ROW(),2)</formula>
    </cfRule>
  </conditionalFormatting>
  <conditionalFormatting sqref="BE3">
    <cfRule type="expression" dxfId="93" priority="26" stopIfTrue="1">
      <formula>MOD(ROW(),2)</formula>
    </cfRule>
  </conditionalFormatting>
  <conditionalFormatting sqref="BF3">
    <cfRule type="expression" dxfId="92" priority="25" stopIfTrue="1">
      <formula>MOD(ROW(),2)</formula>
    </cfRule>
  </conditionalFormatting>
  <conditionalFormatting sqref="BM3:BP3">
    <cfRule type="expression" dxfId="91" priority="24" stopIfTrue="1">
      <formula>MOD(ROW(),2)</formula>
    </cfRule>
  </conditionalFormatting>
  <conditionalFormatting sqref="BS3">
    <cfRule type="expression" dxfId="90" priority="23" stopIfTrue="1">
      <formula>MOD(ROW(),2)</formula>
    </cfRule>
  </conditionalFormatting>
  <conditionalFormatting sqref="BY3">
    <cfRule type="expression" dxfId="89" priority="22" stopIfTrue="1">
      <formula>MOD(ROW(),2)</formula>
    </cfRule>
  </conditionalFormatting>
  <conditionalFormatting sqref="CB3">
    <cfRule type="expression" dxfId="88" priority="21" stopIfTrue="1">
      <formula>MOD(ROW(),2)</formula>
    </cfRule>
  </conditionalFormatting>
  <conditionalFormatting sqref="CN3:CO3">
    <cfRule type="expression" dxfId="87" priority="20" stopIfTrue="1">
      <formula>MOD(ROW(),2)</formula>
    </cfRule>
  </conditionalFormatting>
  <conditionalFormatting sqref="CT3:CU3">
    <cfRule type="expression" dxfId="86" priority="19" stopIfTrue="1">
      <formula>MOD(ROW(),2)</formula>
    </cfRule>
  </conditionalFormatting>
  <conditionalFormatting sqref="DH3">
    <cfRule type="expression" dxfId="85" priority="17" stopIfTrue="1">
      <formula>MOD(ROW(),2)</formula>
    </cfRule>
  </conditionalFormatting>
  <conditionalFormatting sqref="CM3">
    <cfRule type="expression" dxfId="84" priority="16" stopIfTrue="1">
      <formula>MOD(ROW(),2)</formula>
    </cfRule>
  </conditionalFormatting>
  <conditionalFormatting sqref="DB3:DG3">
    <cfRule type="expression" dxfId="83" priority="15" stopIfTrue="1">
      <formula>MOD(ROW(),2)</formula>
    </cfRule>
  </conditionalFormatting>
  <conditionalFormatting sqref="DE3">
    <cfRule type="expression" dxfId="82" priority="14" stopIfTrue="1">
      <formula>MOD(ROW(),2)</formula>
    </cfRule>
  </conditionalFormatting>
  <conditionalFormatting sqref="DF3:DG3">
    <cfRule type="expression" dxfId="81" priority="13" stopIfTrue="1">
      <formula>MOD(ROW(),2)</formula>
    </cfRule>
  </conditionalFormatting>
  <conditionalFormatting sqref="DI3">
    <cfRule type="expression" dxfId="80" priority="12" stopIfTrue="1">
      <formula>MOD(ROW(),2)</formula>
    </cfRule>
  </conditionalFormatting>
  <conditionalFormatting sqref="BW3">
    <cfRule type="expression" dxfId="79" priority="8" stopIfTrue="1">
      <formula>MOD(ROW(),2)</formula>
    </cfRule>
  </conditionalFormatting>
  <conditionalFormatting sqref="CY3:DA3">
    <cfRule type="expression" dxfId="78" priority="7" stopIfTrue="1">
      <formula>MOD(ROW(),2)</formula>
    </cfRule>
  </conditionalFormatting>
  <conditionalFormatting sqref="AJ3:AM3">
    <cfRule type="expression" dxfId="77" priority="6" stopIfTrue="1">
      <formula>MOD(ROW(),2)</formula>
    </cfRule>
  </conditionalFormatting>
  <conditionalFormatting sqref="T3">
    <cfRule type="expression" dxfId="76" priority="5" stopIfTrue="1">
      <formula>MOD(ROW(),2)</formula>
    </cfRule>
  </conditionalFormatting>
  <conditionalFormatting sqref="CV3:CW3">
    <cfRule type="expression" dxfId="75" priority="3" stopIfTrue="1">
      <formula>MOD(ROW(),2)</formula>
    </cfRule>
  </conditionalFormatting>
  <conditionalFormatting sqref="DD3">
    <cfRule type="expression" dxfId="74" priority="2" stopIfTrue="1">
      <formula>MOD(ROW(),2)</formula>
    </cfRule>
  </conditionalFormatting>
  <conditionalFormatting sqref="DG3">
    <cfRule type="expression" dxfId="73" priority="1" stopIfTrue="1">
      <formula>MOD(ROW(),2)</formula>
    </cfRule>
  </conditionalFormatting>
  <hyperlinks>
    <hyperlink ref="T5" r:id="rId1" xr:uid="{00000000-0004-0000-0600-000000000000}"/>
    <hyperlink ref="T4" r:id="rId2" xr:uid="{00000000-0004-0000-0600-000001000000}"/>
    <hyperlink ref="T3" r:id="rId3" xr:uid="{00000000-0004-0000-0600-000002000000}"/>
  </hyperlinks>
  <pageMargins left="0.75196850393700787" right="0.75196850393700787" top="1" bottom="1" header="0.5" footer="0.5"/>
  <pageSetup paperSize="9" scale="10" orientation="portrait" horizontalDpi="4294967292" verticalDpi="429496729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2F5C05-5DE5-E645-8390-53755B2F0F45}">
  <dimension ref="A1:DL13"/>
  <sheetViews>
    <sheetView tabSelected="1" topLeftCell="W2" zoomScale="150" workbookViewId="0">
      <selection activeCell="DD12" sqref="DD12"/>
    </sheetView>
  </sheetViews>
  <sheetFormatPr baseColWidth="10" defaultRowHeight="13" x14ac:dyDescent="0.15"/>
  <sheetData>
    <row r="1" spans="1:116" s="4" customFormat="1" ht="28" customHeight="1" thickBot="1" x14ac:dyDescent="0.2">
      <c r="A1" s="123" t="s">
        <v>42</v>
      </c>
      <c r="B1" s="124"/>
      <c r="C1" s="128">
        <f ca="1">NOW()</f>
        <v>43456.463101851848</v>
      </c>
      <c r="D1" s="129"/>
      <c r="E1" s="86"/>
      <c r="F1" s="86"/>
      <c r="G1" s="86"/>
      <c r="H1" s="86"/>
      <c r="I1" s="3"/>
      <c r="J1" s="48"/>
      <c r="K1" s="3"/>
      <c r="L1" s="3"/>
      <c r="M1" s="3"/>
      <c r="N1" s="3"/>
      <c r="O1" s="3"/>
      <c r="P1" s="3"/>
      <c r="Q1" s="3"/>
      <c r="R1" s="5"/>
      <c r="S1" s="6"/>
      <c r="T1" s="6"/>
      <c r="U1" s="6"/>
      <c r="W1" s="125" t="s">
        <v>601</v>
      </c>
      <c r="X1" s="126"/>
      <c r="Y1" s="127"/>
      <c r="Z1" s="125" t="s">
        <v>602</v>
      </c>
      <c r="AA1" s="126"/>
      <c r="AB1" s="126"/>
      <c r="AC1" s="127"/>
      <c r="AM1" s="49"/>
      <c r="AQ1" s="49"/>
      <c r="AU1" s="49"/>
      <c r="BB1" s="3"/>
      <c r="BC1" s="7"/>
      <c r="BD1" s="3"/>
      <c r="BE1" s="3"/>
      <c r="BF1" s="7"/>
      <c r="BI1" s="49"/>
      <c r="BJ1" s="49"/>
      <c r="BK1" s="3"/>
      <c r="BL1" s="3"/>
      <c r="BM1" s="3"/>
      <c r="BN1" s="7"/>
      <c r="BO1" s="3"/>
      <c r="BP1" s="3"/>
      <c r="BQ1" s="3"/>
      <c r="BR1" s="3"/>
      <c r="BS1" s="7"/>
      <c r="BU1" s="49"/>
      <c r="BV1" s="49"/>
      <c r="BW1" s="3"/>
      <c r="BX1" s="3"/>
      <c r="BY1" s="7"/>
      <c r="BZ1" s="3"/>
      <c r="CA1" s="3"/>
      <c r="CB1" s="7"/>
      <c r="CD1" s="49"/>
      <c r="CE1" s="49"/>
      <c r="CF1" s="3"/>
      <c r="CG1" s="3"/>
      <c r="CH1" s="3"/>
      <c r="CI1" s="3"/>
      <c r="CJ1" s="3"/>
      <c r="CK1" s="3"/>
      <c r="CL1" s="3"/>
      <c r="CM1" s="3"/>
      <c r="CN1" s="7"/>
      <c r="CO1" s="7"/>
      <c r="CP1" s="3"/>
      <c r="CQ1" s="3"/>
      <c r="CR1" s="49"/>
      <c r="CS1" s="3"/>
      <c r="CV1" s="3"/>
      <c r="CW1" s="3"/>
      <c r="CX1" s="3"/>
      <c r="CY1" s="63"/>
      <c r="CZ1" s="63"/>
      <c r="DA1" s="63"/>
      <c r="DB1" s="3"/>
      <c r="DC1" s="3"/>
      <c r="DD1" s="3"/>
      <c r="DE1" s="3"/>
      <c r="DF1" s="3"/>
      <c r="DG1" s="3"/>
      <c r="DH1" s="3"/>
      <c r="DI1" s="3"/>
      <c r="DJ1" s="5"/>
      <c r="DK1" s="3"/>
      <c r="DL1" s="52"/>
    </row>
    <row r="2" spans="1:116" s="90" customFormat="1" ht="119" customHeight="1" x14ac:dyDescent="0.15">
      <c r="A2" s="88" t="s">
        <v>710</v>
      </c>
      <c r="B2" s="89" t="s">
        <v>711</v>
      </c>
      <c r="C2" s="90" t="s">
        <v>712</v>
      </c>
      <c r="D2" s="89" t="s">
        <v>713</v>
      </c>
      <c r="E2" s="90" t="s">
        <v>714</v>
      </c>
      <c r="F2" s="90" t="s">
        <v>631</v>
      </c>
      <c r="G2" s="90" t="s">
        <v>558</v>
      </c>
      <c r="H2" s="90" t="s">
        <v>715</v>
      </c>
      <c r="I2" s="91" t="s">
        <v>716</v>
      </c>
      <c r="J2" s="91" t="s">
        <v>559</v>
      </c>
      <c r="K2" s="91" t="s">
        <v>840</v>
      </c>
      <c r="L2" s="91" t="s">
        <v>841</v>
      </c>
      <c r="M2" s="91" t="s">
        <v>23</v>
      </c>
      <c r="N2" s="91" t="s">
        <v>58</v>
      </c>
      <c r="O2" s="91" t="s">
        <v>5</v>
      </c>
      <c r="P2" s="91" t="s">
        <v>48</v>
      </c>
      <c r="Q2" s="91" t="s">
        <v>717</v>
      </c>
      <c r="R2" s="90" t="s">
        <v>718</v>
      </c>
      <c r="S2" s="93" t="s">
        <v>719</v>
      </c>
      <c r="T2" s="94" t="s">
        <v>720</v>
      </c>
      <c r="U2" s="93" t="s">
        <v>721</v>
      </c>
      <c r="V2" s="90" t="s">
        <v>722</v>
      </c>
      <c r="W2" s="90" t="s">
        <v>603</v>
      </c>
      <c r="X2" s="90" t="s">
        <v>604</v>
      </c>
      <c r="Y2" s="90" t="s">
        <v>420</v>
      </c>
      <c r="Z2" s="90" t="s">
        <v>606</v>
      </c>
      <c r="AA2" s="90" t="s">
        <v>607</v>
      </c>
      <c r="AB2" s="90" t="s">
        <v>605</v>
      </c>
      <c r="AC2" s="90" t="s">
        <v>0</v>
      </c>
      <c r="AD2" s="90" t="s">
        <v>723</v>
      </c>
      <c r="AE2" s="90" t="s">
        <v>632</v>
      </c>
      <c r="AF2" s="90" t="s">
        <v>724</v>
      </c>
      <c r="AG2" s="95" t="s">
        <v>485</v>
      </c>
      <c r="AH2" s="95" t="s">
        <v>633</v>
      </c>
      <c r="AI2" s="95" t="s">
        <v>486</v>
      </c>
      <c r="AJ2" s="95" t="s">
        <v>489</v>
      </c>
      <c r="AK2" s="95" t="s">
        <v>490</v>
      </c>
      <c r="AL2" s="90" t="s">
        <v>671</v>
      </c>
      <c r="AM2" s="96" t="s">
        <v>560</v>
      </c>
      <c r="AN2" s="95" t="s">
        <v>491</v>
      </c>
      <c r="AO2" s="95" t="s">
        <v>492</v>
      </c>
      <c r="AP2" s="90" t="s">
        <v>672</v>
      </c>
      <c r="AQ2" s="96" t="s">
        <v>561</v>
      </c>
      <c r="AR2" s="95" t="s">
        <v>494</v>
      </c>
      <c r="AS2" s="95" t="s">
        <v>493</v>
      </c>
      <c r="AT2" s="90" t="s">
        <v>76</v>
      </c>
      <c r="AU2" s="96" t="s">
        <v>562</v>
      </c>
      <c r="AV2" s="90" t="s">
        <v>261</v>
      </c>
      <c r="AW2" s="90" t="s">
        <v>725</v>
      </c>
      <c r="AX2" s="90" t="s">
        <v>22</v>
      </c>
      <c r="AY2" s="90" t="s">
        <v>28</v>
      </c>
      <c r="AZ2" s="90" t="s">
        <v>487</v>
      </c>
      <c r="BA2" s="90" t="s">
        <v>488</v>
      </c>
      <c r="BB2" s="91" t="s">
        <v>726</v>
      </c>
      <c r="BC2" s="97" t="s">
        <v>727</v>
      </c>
      <c r="BD2" s="91" t="s">
        <v>728</v>
      </c>
      <c r="BE2" s="91" t="s">
        <v>729</v>
      </c>
      <c r="BF2" s="97" t="s">
        <v>730</v>
      </c>
      <c r="BG2" s="90" t="s">
        <v>731</v>
      </c>
      <c r="BH2" s="90" t="s">
        <v>217</v>
      </c>
      <c r="BI2" s="96" t="s">
        <v>732</v>
      </c>
      <c r="BJ2" s="96" t="s">
        <v>733</v>
      </c>
      <c r="BK2" s="91" t="s">
        <v>734</v>
      </c>
      <c r="BL2" s="91" t="s">
        <v>735</v>
      </c>
      <c r="BM2" s="91" t="s">
        <v>736</v>
      </c>
      <c r="BN2" s="91" t="s">
        <v>583</v>
      </c>
      <c r="BO2" s="91" t="s">
        <v>584</v>
      </c>
      <c r="BP2" s="91" t="s">
        <v>585</v>
      </c>
      <c r="BQ2" s="91" t="s">
        <v>737</v>
      </c>
      <c r="BR2" s="91" t="s">
        <v>738</v>
      </c>
      <c r="BS2" s="97" t="s">
        <v>739</v>
      </c>
      <c r="BT2" s="90" t="s">
        <v>740</v>
      </c>
      <c r="BU2" s="96" t="s">
        <v>741</v>
      </c>
      <c r="BV2" s="96" t="s">
        <v>742</v>
      </c>
      <c r="BW2" s="91" t="s">
        <v>743</v>
      </c>
      <c r="BX2" s="91" t="s">
        <v>744</v>
      </c>
      <c r="BY2" s="97" t="s">
        <v>745</v>
      </c>
      <c r="BZ2" s="91" t="s">
        <v>746</v>
      </c>
      <c r="CA2" s="91" t="s">
        <v>747</v>
      </c>
      <c r="CB2" s="97" t="s">
        <v>748</v>
      </c>
      <c r="CC2" s="90" t="s">
        <v>749</v>
      </c>
      <c r="CD2" s="96" t="s">
        <v>732</v>
      </c>
      <c r="CE2" s="96" t="s">
        <v>733</v>
      </c>
      <c r="CF2" s="91" t="s">
        <v>750</v>
      </c>
      <c r="CG2" s="91" t="s">
        <v>40</v>
      </c>
      <c r="CH2" s="91" t="s">
        <v>751</v>
      </c>
      <c r="CI2" s="91" t="s">
        <v>752</v>
      </c>
      <c r="CJ2" s="91" t="s">
        <v>753</v>
      </c>
      <c r="CK2" s="91" t="s">
        <v>754</v>
      </c>
      <c r="CL2" s="91" t="s">
        <v>755</v>
      </c>
      <c r="CM2" s="97" t="s">
        <v>104</v>
      </c>
      <c r="CN2" s="97" t="s">
        <v>73</v>
      </c>
      <c r="CO2" s="98" t="s">
        <v>218</v>
      </c>
      <c r="CP2" s="91" t="s">
        <v>756</v>
      </c>
      <c r="CQ2" s="91" t="s">
        <v>563</v>
      </c>
      <c r="CR2" s="96" t="s">
        <v>564</v>
      </c>
      <c r="CS2" s="91" t="s">
        <v>757</v>
      </c>
      <c r="CT2" s="97" t="s">
        <v>52</v>
      </c>
      <c r="CU2" s="97" t="s">
        <v>469</v>
      </c>
      <c r="CV2" s="91" t="s">
        <v>758</v>
      </c>
      <c r="CW2" s="91" t="s">
        <v>430</v>
      </c>
      <c r="CX2" s="91" t="s">
        <v>16</v>
      </c>
      <c r="CY2" s="97" t="s">
        <v>38</v>
      </c>
      <c r="CZ2" s="97" t="s">
        <v>13</v>
      </c>
      <c r="DA2" s="97" t="s">
        <v>60</v>
      </c>
      <c r="DB2" s="91" t="s">
        <v>628</v>
      </c>
      <c r="DC2" s="91" t="s">
        <v>629</v>
      </c>
      <c r="DD2" s="91" t="s">
        <v>189</v>
      </c>
      <c r="DE2" s="91" t="s">
        <v>581</v>
      </c>
      <c r="DF2" s="91" t="s">
        <v>101</v>
      </c>
      <c r="DG2" s="91" t="s">
        <v>102</v>
      </c>
      <c r="DH2" s="91" t="s">
        <v>630</v>
      </c>
      <c r="DI2" s="91" t="s">
        <v>206</v>
      </c>
      <c r="DJ2" s="90" t="s">
        <v>759</v>
      </c>
      <c r="DK2" s="90" t="s">
        <v>565</v>
      </c>
      <c r="DL2" s="99" t="s">
        <v>842</v>
      </c>
    </row>
    <row r="3" spans="1:116" s="56" customFormat="1" ht="28" customHeight="1" x14ac:dyDescent="0.15">
      <c r="A3" s="114" t="s">
        <v>880</v>
      </c>
      <c r="B3" s="100" t="s">
        <v>881</v>
      </c>
      <c r="C3" s="56" t="s">
        <v>871</v>
      </c>
      <c r="D3" s="55">
        <v>0.41736111111111113</v>
      </c>
      <c r="E3" s="56" t="s">
        <v>156</v>
      </c>
      <c r="F3" s="56" t="s">
        <v>74</v>
      </c>
      <c r="G3" s="56" t="s">
        <v>566</v>
      </c>
      <c r="H3" s="56" t="s">
        <v>626</v>
      </c>
      <c r="I3" s="57">
        <v>42854</v>
      </c>
      <c r="J3" s="57">
        <v>43134</v>
      </c>
      <c r="K3" s="57">
        <v>43134</v>
      </c>
      <c r="L3" s="57">
        <v>43137</v>
      </c>
      <c r="M3" s="57">
        <v>39994</v>
      </c>
      <c r="N3" s="57">
        <v>42291</v>
      </c>
      <c r="O3" s="57">
        <v>42850</v>
      </c>
      <c r="P3" s="56" t="s">
        <v>74</v>
      </c>
      <c r="Q3" s="56" t="s">
        <v>74</v>
      </c>
      <c r="R3" s="101" t="s">
        <v>571</v>
      </c>
      <c r="S3" s="101" t="s">
        <v>882</v>
      </c>
      <c r="T3" s="101" t="s">
        <v>883</v>
      </c>
      <c r="U3" s="106" t="s">
        <v>884</v>
      </c>
      <c r="V3" s="56">
        <v>212</v>
      </c>
      <c r="W3" s="102">
        <v>49697</v>
      </c>
      <c r="X3" s="102">
        <v>28846</v>
      </c>
      <c r="Y3" s="102">
        <v>12593</v>
      </c>
      <c r="Z3" s="56">
        <v>178</v>
      </c>
      <c r="AA3" s="56">
        <v>176</v>
      </c>
      <c r="AB3" s="56">
        <v>64</v>
      </c>
      <c r="AC3" s="56">
        <v>72</v>
      </c>
      <c r="AD3" s="56">
        <v>4</v>
      </c>
      <c r="AE3" s="56">
        <v>0</v>
      </c>
      <c r="AF3" s="56">
        <v>4</v>
      </c>
      <c r="AG3" s="56">
        <v>0</v>
      </c>
      <c r="AH3" s="56">
        <v>0</v>
      </c>
      <c r="AI3" s="56">
        <v>0</v>
      </c>
      <c r="AJ3" s="56">
        <v>0</v>
      </c>
      <c r="AK3" s="56">
        <v>0</v>
      </c>
      <c r="AL3" s="56">
        <v>0</v>
      </c>
      <c r="AM3" s="103">
        <f t="shared" ref="AM3:AM8" si="0">15.5*(AL3)</f>
        <v>0</v>
      </c>
      <c r="AN3" s="56">
        <v>0</v>
      </c>
      <c r="AO3" s="56" t="s">
        <v>937</v>
      </c>
      <c r="AP3" s="56">
        <v>7</v>
      </c>
      <c r="AQ3" s="103">
        <f t="shared" ref="AQ3:AQ8" si="1">17.5*(AP3)</f>
        <v>122.5</v>
      </c>
      <c r="AR3" s="56">
        <v>2</v>
      </c>
      <c r="AS3" s="56" t="s">
        <v>938</v>
      </c>
      <c r="AT3" s="56">
        <v>5</v>
      </c>
      <c r="AU3" s="103">
        <f t="shared" ref="AU3:AU8" si="2">24*(AT3)</f>
        <v>120</v>
      </c>
      <c r="AV3" s="56">
        <v>5</v>
      </c>
      <c r="AW3" s="56" t="s">
        <v>74</v>
      </c>
      <c r="AX3" s="56">
        <v>1</v>
      </c>
      <c r="AY3" s="56" t="s">
        <v>74</v>
      </c>
      <c r="AZ3" s="56" t="s">
        <v>75</v>
      </c>
      <c r="BA3" s="56">
        <v>3</v>
      </c>
      <c r="BB3" s="57">
        <v>42854</v>
      </c>
      <c r="BC3" s="56">
        <f t="shared" ref="BC3:BC8" si="3">IF(BB3="","",DAYS360(I3,BB3))</f>
        <v>0</v>
      </c>
      <c r="BD3" s="110">
        <v>42867</v>
      </c>
      <c r="BE3" s="110">
        <v>42931</v>
      </c>
      <c r="BF3" s="56">
        <f t="shared" ref="BF3:BF8" si="4">IF(BE3="","",DAYS360(BD3,BE3))</f>
        <v>63</v>
      </c>
      <c r="BG3" s="56" t="s">
        <v>531</v>
      </c>
      <c r="BH3" s="56">
        <v>310</v>
      </c>
      <c r="BI3" s="103">
        <f t="shared" ref="BI3:BJ5" si="5">6.5*(Z3)</f>
        <v>1157</v>
      </c>
      <c r="BJ3" s="103">
        <f t="shared" si="5"/>
        <v>1144</v>
      </c>
      <c r="BK3" s="57">
        <v>42860</v>
      </c>
      <c r="BL3" s="57">
        <v>42866</v>
      </c>
      <c r="BM3" s="56" t="s">
        <v>87</v>
      </c>
      <c r="BN3" s="57">
        <v>42860</v>
      </c>
      <c r="BO3" s="57">
        <v>42866</v>
      </c>
      <c r="BP3" s="56" t="s">
        <v>87</v>
      </c>
      <c r="BQ3" s="110">
        <v>42931</v>
      </c>
      <c r="BR3" s="110">
        <v>42945</v>
      </c>
      <c r="BS3" s="56">
        <f>BR3-BQ3</f>
        <v>14</v>
      </c>
      <c r="BT3" s="56" t="s">
        <v>87</v>
      </c>
      <c r="BU3" s="103">
        <f t="shared" ref="BU3:BV5" si="6">10.25*(Z3)</f>
        <v>1824.5</v>
      </c>
      <c r="BV3" s="103">
        <f t="shared" si="6"/>
        <v>1804</v>
      </c>
      <c r="BW3" s="110">
        <v>42948</v>
      </c>
      <c r="BX3" s="110">
        <v>42957</v>
      </c>
      <c r="BY3" s="56">
        <f t="shared" ref="BY3:BY8" si="7">IF(BX3="","",DAYS360(BW3,BX3))</f>
        <v>9</v>
      </c>
      <c r="BZ3" s="110">
        <v>42949</v>
      </c>
      <c r="CA3" s="110">
        <v>42963</v>
      </c>
      <c r="CB3" s="45">
        <f t="shared" ref="CB3:CB8" si="8">IF(CA3="","",DAYS360(BZ3,CA3))</f>
        <v>14</v>
      </c>
      <c r="CC3" s="56" t="s">
        <v>624</v>
      </c>
      <c r="CD3" s="103">
        <f t="shared" ref="CD3:CE5" si="9">3*(Z3)</f>
        <v>534</v>
      </c>
      <c r="CE3" s="103">
        <f t="shared" si="9"/>
        <v>528</v>
      </c>
      <c r="CF3" s="110">
        <v>42964</v>
      </c>
      <c r="CG3" s="110">
        <v>42964</v>
      </c>
      <c r="CH3" s="110">
        <v>42964</v>
      </c>
      <c r="CI3" s="110">
        <v>42971</v>
      </c>
      <c r="CJ3" s="110">
        <v>42977</v>
      </c>
      <c r="CK3" s="110">
        <v>43118</v>
      </c>
      <c r="CL3" s="110">
        <v>43123</v>
      </c>
      <c r="CM3" s="56">
        <f t="shared" ref="CM3:CM8" si="10">IF(CK3="","",DAYS360(CJ3,CK3))</f>
        <v>139</v>
      </c>
      <c r="CN3" s="56">
        <f t="shared" ref="CN3:CN8" si="11">IF(CL3="","",DAYS360(CJ3,CL3))</f>
        <v>144</v>
      </c>
      <c r="CO3" s="56">
        <v>19</v>
      </c>
      <c r="CP3" s="110">
        <v>43126</v>
      </c>
      <c r="CQ3" s="56" t="s">
        <v>75</v>
      </c>
      <c r="CR3" s="103">
        <v>301</v>
      </c>
      <c r="CS3" s="110">
        <v>43126</v>
      </c>
      <c r="CT3" s="56">
        <f t="shared" ref="CT3:CT8" si="12">IF(CS3="","",DAYS360(I3,CS3))</f>
        <v>267</v>
      </c>
      <c r="CU3" s="56" t="s">
        <v>75</v>
      </c>
      <c r="CV3" s="110">
        <v>43134</v>
      </c>
      <c r="CW3" s="56" t="s">
        <v>876</v>
      </c>
      <c r="CX3" s="110">
        <v>43137</v>
      </c>
      <c r="CY3" s="66">
        <f t="shared" ref="CY3:CY8" si="13">IF(CX3="","",DAYS360(M3,CX3))</f>
        <v>3096</v>
      </c>
      <c r="CZ3" s="66">
        <f t="shared" ref="CZ3:CZ8" si="14">IF(CX3="","",DAYS360(N3,CX3))</f>
        <v>832</v>
      </c>
      <c r="DA3" s="66">
        <f t="shared" ref="DA3:DA8" si="15">IF(CX3="","",DAYS360(O3,CX3))</f>
        <v>281</v>
      </c>
      <c r="DB3" s="74"/>
      <c r="DC3" s="57"/>
      <c r="DD3" s="110">
        <v>43137</v>
      </c>
      <c r="DE3" s="110">
        <v>43137</v>
      </c>
      <c r="DF3" s="57"/>
      <c r="DG3" s="110">
        <v>43137</v>
      </c>
      <c r="DH3" s="57"/>
      <c r="DI3" s="110">
        <v>43137</v>
      </c>
      <c r="DJ3" s="101" t="s">
        <v>890</v>
      </c>
      <c r="DK3" s="103">
        <f t="shared" ref="DK3:DK8" si="16">SUM(AM3+AQ3+AU3+BI3+BU3+CD3+CR3+1600)</f>
        <v>5659</v>
      </c>
      <c r="DL3" s="53">
        <f t="shared" ref="DL3:DL8" si="17">SUM(AM3+AQ3+AU3+BJ3+BV3+CE3+CR3+1600)</f>
        <v>5619.5</v>
      </c>
    </row>
    <row r="4" spans="1:116" s="14" customFormat="1" ht="28" customHeight="1" x14ac:dyDescent="0.15">
      <c r="A4" s="20" t="s">
        <v>901</v>
      </c>
      <c r="B4" s="20" t="s">
        <v>902</v>
      </c>
      <c r="C4" s="14" t="s">
        <v>226</v>
      </c>
      <c r="D4" s="55">
        <v>0.41805555555555557</v>
      </c>
      <c r="E4" s="14" t="s">
        <v>219</v>
      </c>
      <c r="F4" s="14" t="s">
        <v>74</v>
      </c>
      <c r="G4" s="56" t="s">
        <v>566</v>
      </c>
      <c r="H4" s="14" t="s">
        <v>626</v>
      </c>
      <c r="I4" s="15">
        <v>42908</v>
      </c>
      <c r="J4" s="15">
        <v>43183</v>
      </c>
      <c r="K4" s="15">
        <v>43187</v>
      </c>
      <c r="L4" s="15">
        <v>43189</v>
      </c>
      <c r="M4" s="15">
        <v>40056</v>
      </c>
      <c r="N4" s="15">
        <v>42405</v>
      </c>
      <c r="O4" s="15">
        <v>42902</v>
      </c>
      <c r="P4" s="14" t="s">
        <v>74</v>
      </c>
      <c r="Q4" s="14" t="s">
        <v>74</v>
      </c>
      <c r="R4" s="79" t="s">
        <v>571</v>
      </c>
      <c r="S4" s="79" t="s">
        <v>903</v>
      </c>
      <c r="T4" s="79" t="s">
        <v>904</v>
      </c>
      <c r="U4" s="1" t="s">
        <v>905</v>
      </c>
      <c r="V4" s="14">
        <v>152</v>
      </c>
      <c r="W4" s="18">
        <v>39195</v>
      </c>
      <c r="X4" s="18">
        <v>17372</v>
      </c>
      <c r="Y4" s="18">
        <v>15823</v>
      </c>
      <c r="Z4" s="14">
        <v>128</v>
      </c>
      <c r="AA4" s="14">
        <v>148</v>
      </c>
      <c r="AB4" s="14">
        <v>52</v>
      </c>
      <c r="AC4" s="14">
        <v>60</v>
      </c>
      <c r="AD4" s="14">
        <v>9</v>
      </c>
      <c r="AE4" s="14">
        <v>23</v>
      </c>
      <c r="AF4" s="14">
        <v>32</v>
      </c>
      <c r="AG4" s="14">
        <v>1</v>
      </c>
      <c r="AH4" s="14">
        <v>0</v>
      </c>
      <c r="AI4" s="14">
        <v>1</v>
      </c>
      <c r="AJ4" s="14">
        <v>0</v>
      </c>
      <c r="AK4" s="14">
        <v>0</v>
      </c>
      <c r="AL4" s="14">
        <v>0</v>
      </c>
      <c r="AM4" s="51">
        <f t="shared" si="0"/>
        <v>0</v>
      </c>
      <c r="AN4" s="14">
        <v>6</v>
      </c>
      <c r="AO4" s="14">
        <v>5</v>
      </c>
      <c r="AP4" s="14">
        <v>11</v>
      </c>
      <c r="AQ4" s="51">
        <f t="shared" si="1"/>
        <v>192.5</v>
      </c>
      <c r="AR4" s="14">
        <v>3</v>
      </c>
      <c r="AS4" s="14">
        <v>8</v>
      </c>
      <c r="AT4" s="14">
        <v>11</v>
      </c>
      <c r="AU4" s="51">
        <f t="shared" si="2"/>
        <v>264</v>
      </c>
      <c r="AV4" s="14">
        <v>0</v>
      </c>
      <c r="AW4" s="14" t="s">
        <v>74</v>
      </c>
      <c r="AX4" s="14">
        <v>5</v>
      </c>
      <c r="AY4" s="14" t="s">
        <v>74</v>
      </c>
      <c r="AZ4" s="14" t="s">
        <v>75</v>
      </c>
      <c r="BA4" s="14">
        <v>30</v>
      </c>
      <c r="BB4" s="15">
        <v>42908</v>
      </c>
      <c r="BC4" s="14">
        <f t="shared" si="3"/>
        <v>0</v>
      </c>
      <c r="BD4" s="42">
        <v>42927</v>
      </c>
      <c r="BE4" s="42">
        <v>43006</v>
      </c>
      <c r="BF4" s="14">
        <f t="shared" si="4"/>
        <v>77</v>
      </c>
      <c r="BG4" s="14" t="s">
        <v>703</v>
      </c>
      <c r="BH4" s="14">
        <v>80</v>
      </c>
      <c r="BI4" s="51">
        <f t="shared" si="5"/>
        <v>832</v>
      </c>
      <c r="BJ4" s="51">
        <f t="shared" si="5"/>
        <v>962</v>
      </c>
      <c r="BK4" s="42">
        <v>42927</v>
      </c>
      <c r="BL4" s="42">
        <v>42944</v>
      </c>
      <c r="BM4" s="14" t="s">
        <v>87</v>
      </c>
      <c r="BN4" s="42">
        <v>42914</v>
      </c>
      <c r="BO4" s="42">
        <v>42920</v>
      </c>
      <c r="BP4" s="14" t="s">
        <v>87</v>
      </c>
      <c r="BQ4" s="42">
        <v>43012</v>
      </c>
      <c r="BR4" s="42">
        <v>43019</v>
      </c>
      <c r="BS4" s="14">
        <f>BR4-BQ4</f>
        <v>7</v>
      </c>
      <c r="BT4" s="14" t="s">
        <v>87</v>
      </c>
      <c r="BU4" s="51">
        <f t="shared" si="6"/>
        <v>1312</v>
      </c>
      <c r="BV4" s="51">
        <f t="shared" si="6"/>
        <v>1517</v>
      </c>
      <c r="BW4" s="42">
        <v>43021</v>
      </c>
      <c r="BX4" s="42">
        <v>43039</v>
      </c>
      <c r="BY4" s="14">
        <f t="shared" si="7"/>
        <v>17</v>
      </c>
      <c r="BZ4" s="42">
        <v>43025</v>
      </c>
      <c r="CA4" s="42">
        <v>43032</v>
      </c>
      <c r="CB4" s="17">
        <f t="shared" si="8"/>
        <v>7</v>
      </c>
      <c r="CC4" s="14" t="s">
        <v>157</v>
      </c>
      <c r="CD4" s="51">
        <f t="shared" si="9"/>
        <v>384</v>
      </c>
      <c r="CE4" s="51">
        <f t="shared" si="9"/>
        <v>444</v>
      </c>
      <c r="CF4" s="42">
        <v>43049</v>
      </c>
      <c r="CG4" s="42">
        <v>43120</v>
      </c>
      <c r="CH4" s="42">
        <v>43120</v>
      </c>
      <c r="CI4" s="42">
        <v>43126</v>
      </c>
      <c r="CJ4" s="42">
        <v>43131</v>
      </c>
      <c r="CK4" s="42">
        <v>43160</v>
      </c>
      <c r="CL4" s="42">
        <v>43172</v>
      </c>
      <c r="CM4" s="14">
        <f t="shared" si="10"/>
        <v>31</v>
      </c>
      <c r="CN4" s="14">
        <f t="shared" si="11"/>
        <v>43</v>
      </c>
      <c r="CO4" s="14">
        <v>6</v>
      </c>
      <c r="CP4" s="42">
        <v>43181</v>
      </c>
      <c r="CQ4" s="14" t="s">
        <v>74</v>
      </c>
      <c r="CR4" s="51">
        <v>0</v>
      </c>
      <c r="CS4" s="42">
        <v>43187</v>
      </c>
      <c r="CT4" s="14">
        <f t="shared" si="12"/>
        <v>276</v>
      </c>
      <c r="CU4" s="14" t="s">
        <v>75</v>
      </c>
      <c r="CV4" s="42">
        <v>43187</v>
      </c>
      <c r="CW4" s="14" t="s">
        <v>624</v>
      </c>
      <c r="CX4" s="15">
        <v>43189</v>
      </c>
      <c r="CY4" s="65">
        <f t="shared" si="13"/>
        <v>3090</v>
      </c>
      <c r="CZ4" s="65">
        <f t="shared" si="14"/>
        <v>775</v>
      </c>
      <c r="DA4" s="65">
        <f t="shared" si="15"/>
        <v>284</v>
      </c>
      <c r="DB4" s="16"/>
      <c r="DC4" s="15"/>
      <c r="DD4" s="15">
        <v>43189</v>
      </c>
      <c r="DE4" s="15">
        <v>43189</v>
      </c>
      <c r="DF4" s="16"/>
      <c r="DG4" s="15">
        <v>43189</v>
      </c>
      <c r="DH4" s="16"/>
      <c r="DI4" s="15">
        <v>43189</v>
      </c>
      <c r="DJ4" s="79" t="s">
        <v>896</v>
      </c>
      <c r="DK4" s="51">
        <f t="shared" si="16"/>
        <v>4584.5</v>
      </c>
      <c r="DL4" s="53">
        <f t="shared" si="17"/>
        <v>4979.5</v>
      </c>
    </row>
    <row r="5" spans="1:116" s="14" customFormat="1" ht="27" customHeight="1" x14ac:dyDescent="0.15">
      <c r="A5" s="20" t="s">
        <v>596</v>
      </c>
      <c r="B5" s="20" t="s">
        <v>597</v>
      </c>
      <c r="C5" s="14" t="s">
        <v>226</v>
      </c>
      <c r="D5" s="55">
        <v>0.41875000000000001</v>
      </c>
      <c r="E5" s="14" t="s">
        <v>219</v>
      </c>
      <c r="F5" s="14" t="s">
        <v>74</v>
      </c>
      <c r="G5" s="56" t="s">
        <v>566</v>
      </c>
      <c r="H5" s="62" t="s">
        <v>626</v>
      </c>
      <c r="I5" s="15">
        <v>42027</v>
      </c>
      <c r="J5" s="15">
        <v>43025</v>
      </c>
      <c r="K5" s="15">
        <v>43187</v>
      </c>
      <c r="L5" s="15">
        <v>43189</v>
      </c>
      <c r="M5" s="15">
        <v>38960</v>
      </c>
      <c r="N5" s="15">
        <v>41559</v>
      </c>
      <c r="O5" s="15">
        <v>42021</v>
      </c>
      <c r="P5" s="14" t="s">
        <v>74</v>
      </c>
      <c r="Q5" s="14" t="s">
        <v>74</v>
      </c>
      <c r="R5" s="79" t="s">
        <v>184</v>
      </c>
      <c r="S5" s="79" t="s">
        <v>598</v>
      </c>
      <c r="T5" s="79" t="s">
        <v>599</v>
      </c>
      <c r="U5" s="79" t="s">
        <v>600</v>
      </c>
      <c r="V5" s="14">
        <v>340</v>
      </c>
      <c r="W5" s="18">
        <v>79016</v>
      </c>
      <c r="X5" s="18">
        <v>52037</v>
      </c>
      <c r="Y5" s="18">
        <v>15307</v>
      </c>
      <c r="Z5" s="14">
        <v>276</v>
      </c>
      <c r="AA5" s="14">
        <v>274</v>
      </c>
      <c r="AB5" s="14">
        <v>120</v>
      </c>
      <c r="AC5" s="14">
        <v>104</v>
      </c>
      <c r="AD5" s="14">
        <v>12</v>
      </c>
      <c r="AE5" s="14">
        <v>41</v>
      </c>
      <c r="AF5" s="14">
        <v>53</v>
      </c>
      <c r="AG5" s="14">
        <v>0</v>
      </c>
      <c r="AH5" s="14">
        <v>0</v>
      </c>
      <c r="AI5" s="14">
        <v>0</v>
      </c>
      <c r="AJ5" s="14">
        <v>2</v>
      </c>
      <c r="AK5" s="14">
        <v>0</v>
      </c>
      <c r="AL5" s="14">
        <v>2</v>
      </c>
      <c r="AM5" s="51">
        <f t="shared" si="0"/>
        <v>31</v>
      </c>
      <c r="AN5" s="14">
        <v>26</v>
      </c>
      <c r="AO5" s="14">
        <v>40</v>
      </c>
      <c r="AP5" s="14">
        <v>66</v>
      </c>
      <c r="AQ5" s="51">
        <f t="shared" si="1"/>
        <v>1155</v>
      </c>
      <c r="AR5" s="14">
        <v>0</v>
      </c>
      <c r="AS5" s="14">
        <v>2</v>
      </c>
      <c r="AT5" s="14">
        <v>2</v>
      </c>
      <c r="AU5" s="51">
        <f t="shared" si="2"/>
        <v>48</v>
      </c>
      <c r="AV5" s="14">
        <v>9</v>
      </c>
      <c r="AW5" s="14" t="s">
        <v>75</v>
      </c>
      <c r="AX5" s="14">
        <v>13</v>
      </c>
      <c r="AY5" s="14" t="s">
        <v>74</v>
      </c>
      <c r="AZ5" s="14" t="s">
        <v>74</v>
      </c>
      <c r="BA5" s="14">
        <v>0</v>
      </c>
      <c r="BB5" s="15">
        <v>42031</v>
      </c>
      <c r="BC5" s="14">
        <f t="shared" si="3"/>
        <v>4</v>
      </c>
      <c r="BD5" s="15">
        <v>42131</v>
      </c>
      <c r="BE5" s="15">
        <v>42290</v>
      </c>
      <c r="BF5" s="14">
        <f t="shared" si="4"/>
        <v>156</v>
      </c>
      <c r="BG5" s="14" t="s">
        <v>531</v>
      </c>
      <c r="BH5" s="14">
        <v>246</v>
      </c>
      <c r="BI5" s="51">
        <f t="shared" si="5"/>
        <v>1794</v>
      </c>
      <c r="BJ5" s="51">
        <f t="shared" si="5"/>
        <v>1781</v>
      </c>
      <c r="BK5" s="15">
        <v>42068</v>
      </c>
      <c r="BL5" s="15">
        <v>42098</v>
      </c>
      <c r="BM5" s="14" t="s">
        <v>87</v>
      </c>
      <c r="BN5" s="15">
        <v>42054</v>
      </c>
      <c r="BO5" s="15">
        <v>42060</v>
      </c>
      <c r="BP5" s="15" t="s">
        <v>87</v>
      </c>
      <c r="BQ5" s="15">
        <v>42291</v>
      </c>
      <c r="BR5" s="15">
        <v>42306</v>
      </c>
      <c r="BS5" s="14">
        <f>BR5-BQ5</f>
        <v>15</v>
      </c>
      <c r="BT5" s="14" t="s">
        <v>87</v>
      </c>
      <c r="BU5" s="51">
        <f t="shared" si="6"/>
        <v>2829</v>
      </c>
      <c r="BV5" s="51">
        <f t="shared" si="6"/>
        <v>2808.5</v>
      </c>
      <c r="BW5" s="15">
        <v>42308</v>
      </c>
      <c r="BX5" s="15">
        <v>42438</v>
      </c>
      <c r="BY5" s="56">
        <f t="shared" si="7"/>
        <v>129</v>
      </c>
      <c r="BZ5" s="15">
        <v>42307</v>
      </c>
      <c r="CA5" s="15">
        <v>42320</v>
      </c>
      <c r="CB5" s="45">
        <f t="shared" si="8"/>
        <v>13</v>
      </c>
      <c r="CC5" s="14" t="s">
        <v>537</v>
      </c>
      <c r="CD5" s="103">
        <f t="shared" si="9"/>
        <v>828</v>
      </c>
      <c r="CE5" s="103">
        <f t="shared" si="9"/>
        <v>822</v>
      </c>
      <c r="CF5" s="15">
        <v>42460</v>
      </c>
      <c r="CG5" s="15">
        <v>42460</v>
      </c>
      <c r="CH5" s="15">
        <v>42460</v>
      </c>
      <c r="CI5" s="15">
        <v>42467</v>
      </c>
      <c r="CJ5" s="15">
        <v>42468</v>
      </c>
      <c r="CK5" s="15">
        <v>43180</v>
      </c>
      <c r="CL5" s="15">
        <v>42515</v>
      </c>
      <c r="CM5" s="14">
        <f t="shared" si="10"/>
        <v>703</v>
      </c>
      <c r="CN5" s="14">
        <f t="shared" si="11"/>
        <v>47</v>
      </c>
      <c r="CO5" s="14">
        <v>3</v>
      </c>
      <c r="CP5" s="42">
        <v>43181</v>
      </c>
      <c r="CQ5" s="15" t="s">
        <v>74</v>
      </c>
      <c r="CR5" s="51">
        <v>0</v>
      </c>
      <c r="CS5" s="42">
        <v>43187</v>
      </c>
      <c r="CT5" s="14">
        <f t="shared" si="12"/>
        <v>1145</v>
      </c>
      <c r="CU5" s="14" t="s">
        <v>75</v>
      </c>
      <c r="CV5" s="42">
        <v>43187</v>
      </c>
      <c r="CW5" s="14" t="s">
        <v>876</v>
      </c>
      <c r="CX5" s="15">
        <v>43189</v>
      </c>
      <c r="CY5" s="65">
        <f t="shared" si="13"/>
        <v>4170</v>
      </c>
      <c r="CZ5" s="65">
        <f t="shared" si="14"/>
        <v>1608</v>
      </c>
      <c r="DA5" s="65">
        <f t="shared" si="15"/>
        <v>1153</v>
      </c>
      <c r="DB5" s="75"/>
      <c r="DC5" s="75"/>
      <c r="DD5" s="15">
        <v>43189</v>
      </c>
      <c r="DE5" s="15">
        <v>43189</v>
      </c>
      <c r="DF5" s="75"/>
      <c r="DG5" s="15">
        <v>43189</v>
      </c>
      <c r="DH5" s="75"/>
      <c r="DI5" s="15">
        <v>43189</v>
      </c>
      <c r="DJ5" s="1" t="s">
        <v>709</v>
      </c>
      <c r="DK5" s="51">
        <f t="shared" si="16"/>
        <v>8285</v>
      </c>
      <c r="DL5" s="53">
        <f t="shared" si="17"/>
        <v>8245.5</v>
      </c>
    </row>
    <row r="6" spans="1:116" s="14" customFormat="1" ht="28" customHeight="1" x14ac:dyDescent="0.15">
      <c r="A6" s="20" t="s">
        <v>913</v>
      </c>
      <c r="B6" s="20" t="s">
        <v>914</v>
      </c>
      <c r="C6" s="14" t="s">
        <v>226</v>
      </c>
      <c r="D6" s="22">
        <v>0.41944444444444445</v>
      </c>
      <c r="E6" s="14" t="s">
        <v>239</v>
      </c>
      <c r="F6" s="14" t="s">
        <v>74</v>
      </c>
      <c r="G6" s="14" t="s">
        <v>566</v>
      </c>
      <c r="H6" s="14" t="s">
        <v>626</v>
      </c>
      <c r="I6" s="15">
        <v>42955</v>
      </c>
      <c r="J6" s="15">
        <v>43179</v>
      </c>
      <c r="K6" s="15">
        <v>43245</v>
      </c>
      <c r="L6" s="15">
        <v>43249</v>
      </c>
      <c r="M6" s="15">
        <v>40298</v>
      </c>
      <c r="N6" s="15">
        <v>42445</v>
      </c>
      <c r="O6" s="15">
        <v>42952</v>
      </c>
      <c r="P6" s="14" t="s">
        <v>74</v>
      </c>
      <c r="Q6" s="14" t="s">
        <v>75</v>
      </c>
      <c r="R6" s="79" t="s">
        <v>571</v>
      </c>
      <c r="S6" s="79" t="s">
        <v>915</v>
      </c>
      <c r="T6" s="79" t="s">
        <v>916</v>
      </c>
      <c r="U6" s="1" t="s">
        <v>917</v>
      </c>
      <c r="V6" s="14">
        <v>112</v>
      </c>
      <c r="W6" s="18">
        <v>31859</v>
      </c>
      <c r="X6" s="18">
        <v>17239</v>
      </c>
      <c r="Y6" s="14">
        <v>7008</v>
      </c>
      <c r="Z6" s="14">
        <v>92</v>
      </c>
      <c r="AA6" s="14">
        <v>128</v>
      </c>
      <c r="AB6" s="14">
        <v>52</v>
      </c>
      <c r="AC6" s="14">
        <v>36</v>
      </c>
      <c r="AD6" s="14">
        <v>5</v>
      </c>
      <c r="AE6" s="14">
        <v>12</v>
      </c>
      <c r="AF6" s="14">
        <v>17</v>
      </c>
      <c r="AG6" s="14">
        <v>0</v>
      </c>
      <c r="AH6" s="14">
        <v>6</v>
      </c>
      <c r="AI6" s="14">
        <v>6</v>
      </c>
      <c r="AJ6" s="14">
        <v>0</v>
      </c>
      <c r="AK6" s="14">
        <v>0</v>
      </c>
      <c r="AL6" s="14">
        <v>0</v>
      </c>
      <c r="AM6" s="51">
        <f t="shared" si="0"/>
        <v>0</v>
      </c>
      <c r="AN6" s="14">
        <v>5</v>
      </c>
      <c r="AO6" s="14">
        <v>4</v>
      </c>
      <c r="AP6" s="14">
        <v>9</v>
      </c>
      <c r="AQ6" s="51">
        <f t="shared" si="1"/>
        <v>157.5</v>
      </c>
      <c r="AR6" s="14">
        <v>5</v>
      </c>
      <c r="AS6" s="14">
        <v>2</v>
      </c>
      <c r="AT6" s="14">
        <v>7</v>
      </c>
      <c r="AU6" s="51">
        <f t="shared" si="2"/>
        <v>168</v>
      </c>
      <c r="AV6" s="14">
        <v>5</v>
      </c>
      <c r="AW6" s="14" t="s">
        <v>74</v>
      </c>
      <c r="AX6" s="14">
        <v>10</v>
      </c>
      <c r="AY6" s="14" t="s">
        <v>74</v>
      </c>
      <c r="AZ6" s="14" t="s">
        <v>74</v>
      </c>
      <c r="BA6" s="14">
        <v>0</v>
      </c>
      <c r="BB6" s="15">
        <v>42955</v>
      </c>
      <c r="BC6" s="14">
        <f t="shared" si="3"/>
        <v>0</v>
      </c>
      <c r="BD6" s="42">
        <v>42964</v>
      </c>
      <c r="BE6" s="42">
        <v>42973</v>
      </c>
      <c r="BF6" s="14">
        <f t="shared" si="4"/>
        <v>9</v>
      </c>
      <c r="BG6" s="14" t="s">
        <v>304</v>
      </c>
      <c r="BH6" s="14">
        <v>148</v>
      </c>
      <c r="BI6" s="51">
        <f t="shared" ref="BI6:BJ8" si="18">6.5*(Z6)</f>
        <v>598</v>
      </c>
      <c r="BJ6" s="51">
        <f t="shared" si="18"/>
        <v>832</v>
      </c>
      <c r="BK6" s="42">
        <v>42955</v>
      </c>
      <c r="BL6" s="42">
        <v>42969</v>
      </c>
      <c r="BM6" s="14" t="s">
        <v>87</v>
      </c>
      <c r="BN6" s="42">
        <v>42955</v>
      </c>
      <c r="BO6" s="42">
        <v>42963</v>
      </c>
      <c r="BP6" s="14" t="s">
        <v>87</v>
      </c>
      <c r="BQ6" s="42">
        <v>42978</v>
      </c>
      <c r="BR6" s="42">
        <v>42992</v>
      </c>
      <c r="BS6" s="14">
        <f>BR6-BQ6</f>
        <v>14</v>
      </c>
      <c r="BT6" s="14" t="s">
        <v>87</v>
      </c>
      <c r="BU6" s="51">
        <f t="shared" ref="BU6:BV8" si="19">10.25*(Z6)</f>
        <v>943</v>
      </c>
      <c r="BV6" s="51">
        <f t="shared" si="19"/>
        <v>1312</v>
      </c>
      <c r="BW6" s="42">
        <v>42992</v>
      </c>
      <c r="BX6" s="42">
        <v>43007</v>
      </c>
      <c r="BY6" s="14">
        <f t="shared" si="7"/>
        <v>15</v>
      </c>
      <c r="BZ6" s="42">
        <v>42992</v>
      </c>
      <c r="CA6" s="42">
        <v>43007</v>
      </c>
      <c r="CB6" s="17">
        <f t="shared" si="8"/>
        <v>15</v>
      </c>
      <c r="CC6" s="14" t="s">
        <v>856</v>
      </c>
      <c r="CD6" s="51">
        <f t="shared" ref="CD6:CE8" si="20">3*(Z6)</f>
        <v>276</v>
      </c>
      <c r="CE6" s="51">
        <f t="shared" si="20"/>
        <v>384</v>
      </c>
      <c r="CF6" s="42">
        <v>43007</v>
      </c>
      <c r="CG6" s="42">
        <v>43380</v>
      </c>
      <c r="CH6" s="42">
        <v>43015</v>
      </c>
      <c r="CI6" s="42">
        <v>43022</v>
      </c>
      <c r="CJ6" s="42">
        <v>43048</v>
      </c>
      <c r="CK6" s="42">
        <v>43421</v>
      </c>
      <c r="CL6" s="42">
        <v>43179</v>
      </c>
      <c r="CM6" s="14">
        <f t="shared" si="10"/>
        <v>368</v>
      </c>
      <c r="CN6" s="14">
        <f t="shared" si="11"/>
        <v>131</v>
      </c>
      <c r="CO6" s="14">
        <v>6</v>
      </c>
      <c r="CP6" s="42">
        <v>43225</v>
      </c>
      <c r="CQ6" s="14" t="s">
        <v>74</v>
      </c>
      <c r="CR6" s="51">
        <v>0</v>
      </c>
      <c r="CS6" s="42">
        <v>43225</v>
      </c>
      <c r="CT6" s="14">
        <f t="shared" si="12"/>
        <v>267</v>
      </c>
      <c r="CU6" s="14" t="s">
        <v>75</v>
      </c>
      <c r="CV6" s="42">
        <v>43245</v>
      </c>
      <c r="CW6" s="14" t="s">
        <v>157</v>
      </c>
      <c r="CX6" s="42">
        <v>43249</v>
      </c>
      <c r="CY6" s="65">
        <f t="shared" si="13"/>
        <v>2909</v>
      </c>
      <c r="CZ6" s="65">
        <f t="shared" si="14"/>
        <v>793</v>
      </c>
      <c r="DA6" s="65">
        <f t="shared" si="15"/>
        <v>294</v>
      </c>
      <c r="DB6" s="16"/>
      <c r="DC6" s="15"/>
      <c r="DD6" s="42">
        <v>43249</v>
      </c>
      <c r="DE6" s="42">
        <v>43249</v>
      </c>
      <c r="DF6" s="16"/>
      <c r="DG6" s="42">
        <v>43249</v>
      </c>
      <c r="DH6" s="16"/>
      <c r="DI6" s="42">
        <v>43249</v>
      </c>
      <c r="DJ6" s="79" t="s">
        <v>918</v>
      </c>
      <c r="DK6" s="51">
        <f t="shared" si="16"/>
        <v>3742.5</v>
      </c>
      <c r="DL6" s="53">
        <f t="shared" si="17"/>
        <v>4453.5</v>
      </c>
    </row>
    <row r="7" spans="1:116" s="14" customFormat="1" ht="28" customHeight="1" x14ac:dyDescent="0.15">
      <c r="A7" s="20" t="s">
        <v>897</v>
      </c>
      <c r="B7" s="20" t="s">
        <v>898</v>
      </c>
      <c r="C7" s="14" t="s">
        <v>619</v>
      </c>
      <c r="D7" s="55">
        <v>0.42013888888888901</v>
      </c>
      <c r="E7" s="14" t="s">
        <v>159</v>
      </c>
      <c r="F7" s="14" t="s">
        <v>74</v>
      </c>
      <c r="G7" s="14" t="s">
        <v>566</v>
      </c>
      <c r="H7" s="14" t="s">
        <v>626</v>
      </c>
      <c r="I7" s="15">
        <v>42896</v>
      </c>
      <c r="J7" s="15">
        <v>43124</v>
      </c>
      <c r="K7" s="15">
        <v>43260</v>
      </c>
      <c r="L7" s="15">
        <v>43263</v>
      </c>
      <c r="M7" s="15">
        <v>40056</v>
      </c>
      <c r="N7" s="15">
        <v>42525</v>
      </c>
      <c r="O7" s="15">
        <v>42892</v>
      </c>
      <c r="P7" s="14" t="s">
        <v>74</v>
      </c>
      <c r="Q7" s="14" t="s">
        <v>74</v>
      </c>
      <c r="R7" s="79" t="s">
        <v>779</v>
      </c>
      <c r="S7" s="79" t="s">
        <v>899</v>
      </c>
      <c r="T7" s="79" t="s">
        <v>900</v>
      </c>
      <c r="U7" s="1" t="s">
        <v>976</v>
      </c>
      <c r="V7" s="14">
        <v>190</v>
      </c>
      <c r="W7" s="18">
        <v>40327</v>
      </c>
      <c r="X7" s="18">
        <v>17936</v>
      </c>
      <c r="Y7" s="18">
        <v>16686</v>
      </c>
      <c r="Z7" s="14">
        <v>160</v>
      </c>
      <c r="AA7" s="14">
        <v>178</v>
      </c>
      <c r="AB7" s="14">
        <v>62</v>
      </c>
      <c r="AC7" s="14">
        <v>70</v>
      </c>
      <c r="AD7" s="14">
        <v>26</v>
      </c>
      <c r="AE7" s="14">
        <v>30</v>
      </c>
      <c r="AF7" s="14">
        <v>56</v>
      </c>
      <c r="AG7" s="14">
        <v>1</v>
      </c>
      <c r="AH7" s="14">
        <v>0</v>
      </c>
      <c r="AI7" s="14">
        <v>1</v>
      </c>
      <c r="AJ7" s="14">
        <v>0</v>
      </c>
      <c r="AK7" s="14">
        <v>0</v>
      </c>
      <c r="AL7" s="14">
        <v>0</v>
      </c>
      <c r="AM7" s="51">
        <f t="shared" si="0"/>
        <v>0</v>
      </c>
      <c r="AN7" s="14">
        <v>15</v>
      </c>
      <c r="AO7" s="14">
        <v>23</v>
      </c>
      <c r="AP7" s="14">
        <v>38</v>
      </c>
      <c r="AQ7" s="51">
        <f t="shared" si="1"/>
        <v>665</v>
      </c>
      <c r="AR7" s="14" t="s">
        <v>942</v>
      </c>
      <c r="AS7" s="14">
        <v>17</v>
      </c>
      <c r="AT7" s="14">
        <v>24</v>
      </c>
      <c r="AU7" s="51">
        <f t="shared" si="2"/>
        <v>576</v>
      </c>
      <c r="AV7" s="14">
        <v>1</v>
      </c>
      <c r="AW7" s="14" t="s">
        <v>74</v>
      </c>
      <c r="AX7" s="14">
        <v>14</v>
      </c>
      <c r="AY7" s="14" t="s">
        <v>74</v>
      </c>
      <c r="AZ7" s="14" t="s">
        <v>74</v>
      </c>
      <c r="BA7" s="14">
        <v>0</v>
      </c>
      <c r="BB7" s="15">
        <v>42896</v>
      </c>
      <c r="BC7" s="14">
        <f t="shared" si="3"/>
        <v>0</v>
      </c>
      <c r="BD7" s="42">
        <v>42951</v>
      </c>
      <c r="BE7" s="42">
        <v>42969</v>
      </c>
      <c r="BF7" s="14">
        <f t="shared" si="4"/>
        <v>18</v>
      </c>
      <c r="BG7" s="14" t="s">
        <v>468</v>
      </c>
      <c r="BH7" s="14">
        <v>159</v>
      </c>
      <c r="BI7" s="51">
        <f t="shared" si="18"/>
        <v>1040</v>
      </c>
      <c r="BJ7" s="51">
        <f t="shared" si="18"/>
        <v>1157</v>
      </c>
      <c r="BK7" s="42">
        <v>42976</v>
      </c>
      <c r="BL7" s="42">
        <v>42990</v>
      </c>
      <c r="BM7" s="14" t="s">
        <v>87</v>
      </c>
      <c r="BN7" s="42">
        <v>42914</v>
      </c>
      <c r="BO7" s="42">
        <v>42921</v>
      </c>
      <c r="BP7" s="14" t="s">
        <v>87</v>
      </c>
      <c r="BQ7" s="42">
        <v>42973</v>
      </c>
      <c r="BR7" s="42">
        <v>42990</v>
      </c>
      <c r="BS7" s="14">
        <f>BR7-BQ7</f>
        <v>17</v>
      </c>
      <c r="BT7" s="14" t="s">
        <v>87</v>
      </c>
      <c r="BU7" s="51">
        <f t="shared" si="19"/>
        <v>1640</v>
      </c>
      <c r="BV7" s="51">
        <f t="shared" si="19"/>
        <v>1824.5</v>
      </c>
      <c r="BW7" s="42">
        <v>42991</v>
      </c>
      <c r="BX7" s="42">
        <v>43028</v>
      </c>
      <c r="BY7" s="14">
        <f t="shared" si="7"/>
        <v>37</v>
      </c>
      <c r="BZ7" s="42">
        <v>42994</v>
      </c>
      <c r="CA7" s="42">
        <v>43007</v>
      </c>
      <c r="CB7" s="17">
        <f t="shared" si="8"/>
        <v>13</v>
      </c>
      <c r="CC7" s="14" t="s">
        <v>780</v>
      </c>
      <c r="CD7" s="51">
        <f t="shared" si="20"/>
        <v>480</v>
      </c>
      <c r="CE7" s="51">
        <f t="shared" si="20"/>
        <v>534</v>
      </c>
      <c r="CF7" s="42">
        <v>43050</v>
      </c>
      <c r="CG7" s="42">
        <v>43055</v>
      </c>
      <c r="CH7" s="42">
        <v>43055</v>
      </c>
      <c r="CI7" s="42">
        <v>43061</v>
      </c>
      <c r="CJ7" s="42">
        <v>43063</v>
      </c>
      <c r="CK7" s="42">
        <v>43106</v>
      </c>
      <c r="CL7" s="42">
        <v>43063</v>
      </c>
      <c r="CM7" s="14">
        <f t="shared" si="10"/>
        <v>42</v>
      </c>
      <c r="CN7" s="14">
        <f t="shared" si="11"/>
        <v>0</v>
      </c>
      <c r="CO7" s="14">
        <v>1</v>
      </c>
      <c r="CP7" s="42">
        <v>43245</v>
      </c>
      <c r="CQ7" s="14" t="s">
        <v>74</v>
      </c>
      <c r="CR7" s="51">
        <v>0</v>
      </c>
      <c r="CS7" s="42">
        <v>43258</v>
      </c>
      <c r="CT7" s="14">
        <f t="shared" si="12"/>
        <v>357</v>
      </c>
      <c r="CU7" s="14" t="s">
        <v>75</v>
      </c>
      <c r="CV7" s="42">
        <v>43258</v>
      </c>
      <c r="CW7" s="14" t="s">
        <v>531</v>
      </c>
      <c r="CX7" s="15">
        <v>43263</v>
      </c>
      <c r="CY7" s="65">
        <f t="shared" si="13"/>
        <v>3162</v>
      </c>
      <c r="CZ7" s="65">
        <f t="shared" si="14"/>
        <v>728</v>
      </c>
      <c r="DA7" s="65">
        <f t="shared" si="15"/>
        <v>366</v>
      </c>
      <c r="DB7" s="16"/>
      <c r="DC7" s="15"/>
      <c r="DD7" s="15">
        <v>43263</v>
      </c>
      <c r="DE7" s="15">
        <v>43263</v>
      </c>
      <c r="DF7" s="16"/>
      <c r="DG7" s="15">
        <v>43263</v>
      </c>
      <c r="DH7" s="16"/>
      <c r="DI7" s="15">
        <v>43263</v>
      </c>
      <c r="DJ7" s="79" t="s">
        <v>941</v>
      </c>
      <c r="DK7" s="51">
        <f t="shared" si="16"/>
        <v>6001</v>
      </c>
      <c r="DL7" s="53">
        <f t="shared" si="17"/>
        <v>6356.5</v>
      </c>
    </row>
    <row r="8" spans="1:116" s="14" customFormat="1" ht="28" customHeight="1" x14ac:dyDescent="0.15">
      <c r="A8" s="20" t="s">
        <v>950</v>
      </c>
      <c r="B8" s="20" t="s">
        <v>951</v>
      </c>
      <c r="C8" s="14" t="s">
        <v>619</v>
      </c>
      <c r="D8" s="22">
        <v>0.420833333333334</v>
      </c>
      <c r="E8" s="14" t="s">
        <v>159</v>
      </c>
      <c r="F8" s="14" t="s">
        <v>74</v>
      </c>
      <c r="G8" s="14" t="s">
        <v>566</v>
      </c>
      <c r="H8" s="14" t="s">
        <v>626</v>
      </c>
      <c r="I8" s="15">
        <v>43158</v>
      </c>
      <c r="J8" s="15">
        <v>43323</v>
      </c>
      <c r="K8" s="15">
        <v>43280</v>
      </c>
      <c r="L8" s="15">
        <v>43281</v>
      </c>
      <c r="M8" s="15">
        <v>39629</v>
      </c>
      <c r="N8" s="15">
        <v>42789</v>
      </c>
      <c r="O8" s="15">
        <v>43154</v>
      </c>
      <c r="P8" s="14" t="s">
        <v>74</v>
      </c>
      <c r="Q8" s="14" t="s">
        <v>75</v>
      </c>
      <c r="R8" s="79" t="s">
        <v>779</v>
      </c>
      <c r="S8" s="79" t="s">
        <v>952</v>
      </c>
      <c r="T8" s="120" t="s">
        <v>953</v>
      </c>
      <c r="U8" s="1" t="s">
        <v>1007</v>
      </c>
      <c r="V8" s="14">
        <v>132</v>
      </c>
      <c r="W8" s="18">
        <v>33822</v>
      </c>
      <c r="X8" s="18">
        <v>21048</v>
      </c>
      <c r="Y8" s="14">
        <v>3466</v>
      </c>
      <c r="Z8" s="14">
        <v>107</v>
      </c>
      <c r="AA8" s="14">
        <v>148</v>
      </c>
      <c r="AB8" s="14">
        <v>86</v>
      </c>
      <c r="AC8" s="14">
        <v>20</v>
      </c>
      <c r="AD8" s="14">
        <v>0</v>
      </c>
      <c r="AE8" s="14">
        <v>5</v>
      </c>
      <c r="AF8" s="14">
        <v>5</v>
      </c>
      <c r="AG8" s="14">
        <v>0</v>
      </c>
      <c r="AH8" s="14">
        <v>0</v>
      </c>
      <c r="AI8" s="14">
        <v>0</v>
      </c>
      <c r="AJ8" s="14">
        <v>0</v>
      </c>
      <c r="AK8" s="14">
        <v>0</v>
      </c>
      <c r="AL8" s="14">
        <v>0</v>
      </c>
      <c r="AM8" s="103">
        <f t="shared" si="0"/>
        <v>0</v>
      </c>
      <c r="AN8" s="14">
        <v>56</v>
      </c>
      <c r="AO8" s="14">
        <v>0</v>
      </c>
      <c r="AP8" s="14">
        <v>56</v>
      </c>
      <c r="AQ8" s="103">
        <f t="shared" si="1"/>
        <v>980</v>
      </c>
      <c r="AR8" s="14">
        <v>8</v>
      </c>
      <c r="AS8" s="14">
        <v>0</v>
      </c>
      <c r="AT8" s="14">
        <v>8</v>
      </c>
      <c r="AU8" s="103">
        <f t="shared" si="2"/>
        <v>192</v>
      </c>
      <c r="AV8" s="14">
        <v>8</v>
      </c>
      <c r="AW8" s="14" t="s">
        <v>74</v>
      </c>
      <c r="AX8" s="14">
        <v>6</v>
      </c>
      <c r="AY8" s="14" t="s">
        <v>74</v>
      </c>
      <c r="AZ8" s="14" t="s">
        <v>74</v>
      </c>
      <c r="BA8" s="14">
        <v>0</v>
      </c>
      <c r="BB8" s="15">
        <v>43159</v>
      </c>
      <c r="BC8" s="67">
        <f t="shared" si="3"/>
        <v>1</v>
      </c>
      <c r="BD8" s="15">
        <v>43204</v>
      </c>
      <c r="BE8" s="15">
        <v>43210</v>
      </c>
      <c r="BF8" s="56">
        <f t="shared" si="4"/>
        <v>6</v>
      </c>
      <c r="BG8" s="14" t="s">
        <v>856</v>
      </c>
      <c r="BH8" s="14">
        <v>123</v>
      </c>
      <c r="BI8" s="103">
        <f t="shared" si="18"/>
        <v>695.5</v>
      </c>
      <c r="BJ8" s="103">
        <f t="shared" si="18"/>
        <v>962</v>
      </c>
      <c r="BK8" s="15">
        <v>43174</v>
      </c>
      <c r="BL8" s="15">
        <v>43188</v>
      </c>
      <c r="BM8" s="14" t="s">
        <v>87</v>
      </c>
      <c r="BN8" s="15">
        <v>43174</v>
      </c>
      <c r="BO8" s="15">
        <v>43181</v>
      </c>
      <c r="BP8" s="14" t="s">
        <v>87</v>
      </c>
      <c r="BQ8" s="15">
        <v>43211</v>
      </c>
      <c r="BR8" s="15">
        <v>43223</v>
      </c>
      <c r="BS8" s="56">
        <f>IF(BR8="","",DAYS360(BQ8,BR8))</f>
        <v>12</v>
      </c>
      <c r="BT8" s="14" t="s">
        <v>87</v>
      </c>
      <c r="BU8" s="103">
        <f t="shared" si="19"/>
        <v>1096.75</v>
      </c>
      <c r="BV8" s="103">
        <f t="shared" si="19"/>
        <v>1517</v>
      </c>
      <c r="BW8" s="15">
        <v>43223</v>
      </c>
      <c r="BX8" s="16">
        <v>43292</v>
      </c>
      <c r="BY8" s="56">
        <f t="shared" si="7"/>
        <v>68</v>
      </c>
      <c r="BZ8" s="15">
        <v>43232</v>
      </c>
      <c r="CA8" s="15">
        <v>43237</v>
      </c>
      <c r="CB8" s="104">
        <f t="shared" si="8"/>
        <v>5</v>
      </c>
      <c r="CC8" s="14" t="s">
        <v>701</v>
      </c>
      <c r="CD8" s="103">
        <f t="shared" si="20"/>
        <v>321</v>
      </c>
      <c r="CE8" s="103">
        <f t="shared" si="20"/>
        <v>444</v>
      </c>
      <c r="CF8" s="15">
        <v>43239</v>
      </c>
      <c r="CG8" s="15">
        <v>43239</v>
      </c>
      <c r="CH8" s="15">
        <v>43239</v>
      </c>
      <c r="CI8" s="15">
        <v>43259</v>
      </c>
      <c r="CJ8" s="15">
        <v>43259</v>
      </c>
      <c r="CK8" s="15">
        <v>43272</v>
      </c>
      <c r="CL8" s="15">
        <v>43260</v>
      </c>
      <c r="CM8" s="104">
        <f t="shared" si="10"/>
        <v>13</v>
      </c>
      <c r="CN8" s="104">
        <f t="shared" si="11"/>
        <v>1</v>
      </c>
      <c r="CO8" s="14">
        <v>1</v>
      </c>
      <c r="CP8" s="15">
        <v>43274</v>
      </c>
      <c r="CQ8" s="14" t="s">
        <v>74</v>
      </c>
      <c r="CR8" s="51">
        <v>0</v>
      </c>
      <c r="CS8" s="15">
        <v>43280</v>
      </c>
      <c r="CT8" s="56">
        <f t="shared" si="12"/>
        <v>120</v>
      </c>
      <c r="CU8" s="14" t="s">
        <v>74</v>
      </c>
      <c r="CV8" s="15">
        <v>43280</v>
      </c>
      <c r="CW8" s="14" t="s">
        <v>876</v>
      </c>
      <c r="CX8" s="15">
        <v>43281</v>
      </c>
      <c r="CY8" s="67">
        <f t="shared" si="13"/>
        <v>3600</v>
      </c>
      <c r="CZ8" s="67">
        <f t="shared" si="14"/>
        <v>487</v>
      </c>
      <c r="DA8" s="67">
        <f t="shared" si="15"/>
        <v>127</v>
      </c>
      <c r="DB8" s="38"/>
      <c r="DC8" s="37"/>
      <c r="DD8" s="15">
        <v>43284</v>
      </c>
      <c r="DE8" s="15">
        <v>43284</v>
      </c>
      <c r="DF8" s="38"/>
      <c r="DG8" s="15">
        <v>43284</v>
      </c>
      <c r="DH8" s="38"/>
      <c r="DI8" s="15">
        <v>43284</v>
      </c>
      <c r="DJ8" s="101" t="s">
        <v>954</v>
      </c>
      <c r="DK8" s="103">
        <f t="shared" si="16"/>
        <v>4885.25</v>
      </c>
      <c r="DL8" s="53">
        <f t="shared" si="17"/>
        <v>5695</v>
      </c>
    </row>
    <row r="9" spans="1:116" s="14" customFormat="1" ht="30" customHeight="1" x14ac:dyDescent="0.15">
      <c r="A9" s="107" t="s">
        <v>828</v>
      </c>
      <c r="B9" s="20" t="s">
        <v>829</v>
      </c>
      <c r="C9" s="14" t="s">
        <v>226</v>
      </c>
      <c r="D9" s="22">
        <v>0.42152777777777778</v>
      </c>
      <c r="E9" s="14" t="s">
        <v>188</v>
      </c>
      <c r="F9" s="14" t="s">
        <v>74</v>
      </c>
      <c r="G9" s="14" t="s">
        <v>566</v>
      </c>
      <c r="H9" s="14" t="s">
        <v>626</v>
      </c>
      <c r="I9" s="15">
        <v>42808</v>
      </c>
      <c r="J9" s="15">
        <v>43218</v>
      </c>
      <c r="K9" s="15">
        <v>43376</v>
      </c>
      <c r="L9" s="16"/>
      <c r="M9" s="15">
        <v>39386</v>
      </c>
      <c r="N9" s="15">
        <v>41695</v>
      </c>
      <c r="O9" s="15">
        <v>42642</v>
      </c>
      <c r="P9" s="14" t="s">
        <v>74</v>
      </c>
      <c r="Q9" s="14" t="s">
        <v>74</v>
      </c>
      <c r="R9" s="79" t="s">
        <v>571</v>
      </c>
      <c r="S9" s="79" t="s">
        <v>830</v>
      </c>
      <c r="T9" s="79" t="s">
        <v>831</v>
      </c>
      <c r="U9" s="79" t="s">
        <v>832</v>
      </c>
      <c r="V9" s="14">
        <v>195</v>
      </c>
      <c r="W9" s="18">
        <v>60544</v>
      </c>
      <c r="X9" s="18">
        <v>35418</v>
      </c>
      <c r="Y9" s="18">
        <v>17295</v>
      </c>
      <c r="Z9" s="14">
        <v>164</v>
      </c>
      <c r="AA9" s="14">
        <v>196</v>
      </c>
      <c r="AB9" s="14">
        <v>72</v>
      </c>
      <c r="AC9" s="14">
        <v>88</v>
      </c>
      <c r="AD9" s="14">
        <v>5</v>
      </c>
      <c r="AE9" s="14">
        <v>10</v>
      </c>
      <c r="AF9" s="14">
        <v>15</v>
      </c>
      <c r="AG9" s="14">
        <v>5</v>
      </c>
      <c r="AH9" s="14">
        <v>0</v>
      </c>
      <c r="AI9" s="14">
        <v>5</v>
      </c>
      <c r="AJ9" s="14">
        <v>0</v>
      </c>
      <c r="AK9" s="14">
        <v>0</v>
      </c>
      <c r="AL9" s="14">
        <v>0</v>
      </c>
      <c r="AM9" s="51">
        <f>15.5*(AL9)</f>
        <v>0</v>
      </c>
      <c r="AN9" s="14">
        <v>3</v>
      </c>
      <c r="AO9" s="14">
        <v>5</v>
      </c>
      <c r="AP9" s="14">
        <v>8</v>
      </c>
      <c r="AQ9" s="51">
        <f>17.5*(AP9)</f>
        <v>140</v>
      </c>
      <c r="AR9" s="14">
        <v>0</v>
      </c>
      <c r="AS9" s="14">
        <v>0</v>
      </c>
      <c r="AT9" s="14">
        <v>0</v>
      </c>
      <c r="AU9" s="51">
        <f>24*(AT9)</f>
        <v>0</v>
      </c>
      <c r="AV9" s="14">
        <v>2</v>
      </c>
      <c r="AW9" s="14" t="s">
        <v>75</v>
      </c>
      <c r="AX9" s="14">
        <v>30</v>
      </c>
      <c r="AY9" s="14" t="s">
        <v>74</v>
      </c>
      <c r="AZ9" s="14" t="s">
        <v>75</v>
      </c>
      <c r="BA9" s="14">
        <v>1</v>
      </c>
      <c r="BB9" s="15">
        <v>42808</v>
      </c>
      <c r="BC9" s="14">
        <f>IF(BB9="","",DAYS360(I9,BB9))</f>
        <v>0</v>
      </c>
      <c r="BD9" s="42">
        <v>42833</v>
      </c>
      <c r="BE9" s="42">
        <v>42929</v>
      </c>
      <c r="BF9" s="14">
        <f>IF(BE9="","",DAYS360(BD9,BE9))</f>
        <v>95</v>
      </c>
      <c r="BG9" s="62" t="s">
        <v>624</v>
      </c>
      <c r="BH9" s="62">
        <v>130</v>
      </c>
      <c r="BI9" s="51">
        <f t="shared" ref="BI9:BJ11" si="21">6.5*(Z9)</f>
        <v>1066</v>
      </c>
      <c r="BJ9" s="51">
        <f t="shared" si="21"/>
        <v>1274</v>
      </c>
      <c r="BK9" s="42">
        <v>42818</v>
      </c>
      <c r="BL9" s="42">
        <v>42831</v>
      </c>
      <c r="BM9" s="62" t="s">
        <v>87</v>
      </c>
      <c r="BN9" s="42">
        <v>42818</v>
      </c>
      <c r="BO9" s="42">
        <v>42822</v>
      </c>
      <c r="BP9" s="62" t="s">
        <v>87</v>
      </c>
      <c r="BQ9" s="42">
        <v>42930</v>
      </c>
      <c r="BR9" s="42">
        <v>42945</v>
      </c>
      <c r="BS9" s="14">
        <f>BR9-BQ9</f>
        <v>15</v>
      </c>
      <c r="BT9" s="62" t="s">
        <v>87</v>
      </c>
      <c r="BU9" s="51">
        <f t="shared" ref="BU9:BV11" si="22">10.25*(Z9)</f>
        <v>1681</v>
      </c>
      <c r="BV9" s="51">
        <f t="shared" si="22"/>
        <v>2009</v>
      </c>
      <c r="BW9" s="42">
        <v>42945</v>
      </c>
      <c r="BX9" s="42">
        <v>42955</v>
      </c>
      <c r="BY9" s="14">
        <f>IF(BX9="","",DAYS360(BW9,BX9))</f>
        <v>9</v>
      </c>
      <c r="BZ9" s="42">
        <v>42950</v>
      </c>
      <c r="CA9" s="42">
        <v>42955</v>
      </c>
      <c r="CB9" s="17">
        <f>IF(CA9="","",DAYS360(BZ9,CA9))</f>
        <v>5</v>
      </c>
      <c r="CC9" s="62" t="s">
        <v>304</v>
      </c>
      <c r="CD9" s="51">
        <f t="shared" ref="CD9:CE11" si="23">3*(Z9)</f>
        <v>492</v>
      </c>
      <c r="CE9" s="51">
        <f t="shared" si="23"/>
        <v>588</v>
      </c>
      <c r="CF9" s="42">
        <v>42955</v>
      </c>
      <c r="CG9" s="42">
        <v>42955</v>
      </c>
      <c r="CH9" s="42">
        <v>42955</v>
      </c>
      <c r="CI9" s="42">
        <v>42970</v>
      </c>
      <c r="CJ9" s="42">
        <v>42970</v>
      </c>
      <c r="CK9" s="42">
        <v>43330</v>
      </c>
      <c r="CL9" s="42">
        <v>43024</v>
      </c>
      <c r="CM9" s="14">
        <f>IF(CK9="","",DAYS360(CJ9,CK9))</f>
        <v>355</v>
      </c>
      <c r="CN9" s="14">
        <f>IF(CL9="","",DAYS360(CJ9,CL9))</f>
        <v>53</v>
      </c>
      <c r="CO9" s="62">
        <v>5</v>
      </c>
      <c r="CP9" s="42">
        <v>43362</v>
      </c>
      <c r="CQ9" s="62" t="s">
        <v>75</v>
      </c>
      <c r="CR9" s="51">
        <v>339.5</v>
      </c>
      <c r="CS9" s="42">
        <v>43362</v>
      </c>
      <c r="CT9" s="17">
        <f>IF(CS9="","",DAYS360(I9,CS9))</f>
        <v>545</v>
      </c>
      <c r="CU9" s="62" t="s">
        <v>74</v>
      </c>
      <c r="CV9" s="42">
        <v>43376</v>
      </c>
      <c r="CW9" s="62" t="s">
        <v>304</v>
      </c>
      <c r="CX9" s="115"/>
      <c r="CY9" s="65" t="str">
        <f>IF(CX9="","",DAYS360(M9,CX9))</f>
        <v/>
      </c>
      <c r="CZ9" s="65" t="str">
        <f>IF(CX9="","",DAYS360(N9,CX9))</f>
        <v/>
      </c>
      <c r="DA9" s="65" t="str">
        <f>IF(CX9="","",DAYS360(O9,CX9))</f>
        <v/>
      </c>
      <c r="DC9" s="15"/>
      <c r="DD9" s="115"/>
      <c r="DE9" s="115"/>
      <c r="DF9" s="15"/>
      <c r="DG9" s="115"/>
      <c r="DH9" s="15"/>
      <c r="DI9" s="115"/>
      <c r="DJ9" s="1" t="s">
        <v>929</v>
      </c>
      <c r="DK9" s="51">
        <f>SUM(AM9+AQ9+AU9+BI9+BU9+CD9+CR9+1600)</f>
        <v>5318.5</v>
      </c>
      <c r="DL9" s="53">
        <f>SUM(AM9+AQ9+AU9+BJ9+BV9+CE9+CR9+1600)</f>
        <v>5950.5</v>
      </c>
    </row>
    <row r="10" spans="1:116" s="14" customFormat="1" ht="28" customHeight="1" x14ac:dyDescent="0.15">
      <c r="A10" s="20" t="s">
        <v>955</v>
      </c>
      <c r="B10" s="20" t="s">
        <v>956</v>
      </c>
      <c r="C10" s="14" t="s">
        <v>619</v>
      </c>
      <c r="D10" s="55">
        <v>0.422222222222224</v>
      </c>
      <c r="E10" s="14" t="s">
        <v>121</v>
      </c>
      <c r="F10" s="14" t="s">
        <v>74</v>
      </c>
      <c r="G10" s="14" t="s">
        <v>566</v>
      </c>
      <c r="H10" s="14" t="s">
        <v>626</v>
      </c>
      <c r="I10" s="15">
        <v>43167</v>
      </c>
      <c r="J10" s="15">
        <v>43330</v>
      </c>
      <c r="K10" s="15">
        <v>43390</v>
      </c>
      <c r="L10" s="15">
        <v>43391</v>
      </c>
      <c r="M10" s="15">
        <v>40025</v>
      </c>
      <c r="N10" s="15">
        <v>42659</v>
      </c>
      <c r="O10" s="15">
        <v>43161</v>
      </c>
      <c r="P10" s="14" t="s">
        <v>74</v>
      </c>
      <c r="Q10" s="14" t="s">
        <v>75</v>
      </c>
      <c r="R10" s="79" t="s">
        <v>779</v>
      </c>
      <c r="S10" s="79" t="s">
        <v>957</v>
      </c>
      <c r="T10" s="122" t="s">
        <v>958</v>
      </c>
      <c r="U10" s="1" t="s">
        <v>959</v>
      </c>
      <c r="V10" s="14">
        <v>97</v>
      </c>
      <c r="W10" s="18">
        <v>25350</v>
      </c>
      <c r="X10" s="18">
        <v>18837</v>
      </c>
      <c r="Y10" s="14">
        <v>0</v>
      </c>
      <c r="Z10" s="14">
        <v>74</v>
      </c>
      <c r="AA10" s="14">
        <v>80</v>
      </c>
      <c r="AB10" s="14">
        <v>42</v>
      </c>
      <c r="AC10" s="14">
        <v>0</v>
      </c>
      <c r="AD10" s="14">
        <v>1</v>
      </c>
      <c r="AE10" s="14">
        <v>0</v>
      </c>
      <c r="AF10" s="14">
        <v>1</v>
      </c>
      <c r="AG10" s="14">
        <v>3</v>
      </c>
      <c r="AH10" s="14">
        <v>0</v>
      </c>
      <c r="AI10" s="14">
        <v>3</v>
      </c>
      <c r="AJ10" s="14">
        <v>0</v>
      </c>
      <c r="AK10" s="14">
        <v>0</v>
      </c>
      <c r="AL10" s="14">
        <v>0</v>
      </c>
      <c r="AM10" s="51">
        <f>15.5*(AL10)</f>
        <v>0</v>
      </c>
      <c r="AN10" s="14">
        <v>1</v>
      </c>
      <c r="AO10" s="14">
        <v>0</v>
      </c>
      <c r="AP10" s="14">
        <v>1</v>
      </c>
      <c r="AQ10" s="51">
        <f>17.5*(AP10)</f>
        <v>17.5</v>
      </c>
      <c r="AR10" s="14">
        <v>5</v>
      </c>
      <c r="AS10" s="14">
        <v>0</v>
      </c>
      <c r="AT10" s="14">
        <v>5</v>
      </c>
      <c r="AU10" s="51">
        <f>24*(AT10)</f>
        <v>120</v>
      </c>
      <c r="AV10" s="14">
        <v>0</v>
      </c>
      <c r="AW10" s="14" t="s">
        <v>74</v>
      </c>
      <c r="AX10" s="14">
        <v>0</v>
      </c>
      <c r="AY10" s="14" t="s">
        <v>74</v>
      </c>
      <c r="AZ10" s="14" t="s">
        <v>75</v>
      </c>
      <c r="BA10" s="14">
        <v>17</v>
      </c>
      <c r="BB10" s="15">
        <v>43168</v>
      </c>
      <c r="BC10" s="62">
        <f>IF(BB10="","",DAYS360(I10,BB10))</f>
        <v>1</v>
      </c>
      <c r="BD10" s="15">
        <v>43251</v>
      </c>
      <c r="BE10" s="15">
        <v>43263</v>
      </c>
      <c r="BF10" s="14">
        <f>IF(BE10="","",DAYS360(BD10,BE10))</f>
        <v>12</v>
      </c>
      <c r="BG10" s="14" t="s">
        <v>468</v>
      </c>
      <c r="BH10" s="14">
        <v>44</v>
      </c>
      <c r="BI10" s="51">
        <f t="shared" si="21"/>
        <v>481</v>
      </c>
      <c r="BJ10" s="51">
        <f t="shared" si="21"/>
        <v>520</v>
      </c>
      <c r="BK10" s="15">
        <v>43179</v>
      </c>
      <c r="BL10" s="15">
        <v>43196</v>
      </c>
      <c r="BM10" s="14" t="s">
        <v>87</v>
      </c>
      <c r="BN10" s="15">
        <v>43179</v>
      </c>
      <c r="BO10" s="15">
        <v>43186</v>
      </c>
      <c r="BP10" s="14" t="s">
        <v>87</v>
      </c>
      <c r="BQ10" s="15">
        <v>43263</v>
      </c>
      <c r="BR10" s="15">
        <v>43273</v>
      </c>
      <c r="BS10" s="14">
        <f>IF(BR10="","",DAYS360(BQ10,BR10))</f>
        <v>10</v>
      </c>
      <c r="BT10" s="14" t="s">
        <v>87</v>
      </c>
      <c r="BU10" s="51">
        <f t="shared" si="22"/>
        <v>758.5</v>
      </c>
      <c r="BV10" s="51">
        <f t="shared" si="22"/>
        <v>820</v>
      </c>
      <c r="BW10" s="15">
        <v>43273</v>
      </c>
      <c r="BX10" s="15">
        <v>43292</v>
      </c>
      <c r="BY10" s="14">
        <f>IF(BX10="","",DAYS360(BW10,BX10))</f>
        <v>19</v>
      </c>
      <c r="BZ10" s="15">
        <v>43280</v>
      </c>
      <c r="CA10" s="15">
        <v>43299</v>
      </c>
      <c r="CB10" s="26">
        <f>IF(CA10="","",DAYS360(BZ10,CA10))</f>
        <v>19</v>
      </c>
      <c r="CC10" s="14" t="s">
        <v>780</v>
      </c>
      <c r="CD10" s="51">
        <f t="shared" si="23"/>
        <v>222</v>
      </c>
      <c r="CE10" s="51">
        <f t="shared" si="23"/>
        <v>240</v>
      </c>
      <c r="CF10" s="15">
        <v>43312</v>
      </c>
      <c r="CG10" s="15">
        <v>43312</v>
      </c>
      <c r="CH10" s="15">
        <v>43312</v>
      </c>
      <c r="CI10" s="15">
        <v>43323</v>
      </c>
      <c r="CJ10" s="15">
        <v>43323</v>
      </c>
      <c r="CK10" s="15">
        <v>43324</v>
      </c>
      <c r="CL10" s="15">
        <v>43326</v>
      </c>
      <c r="CM10" s="26">
        <f>IF(CK10="","",DAYS360(CJ10,CK10))</f>
        <v>1</v>
      </c>
      <c r="CN10" s="26">
        <f>IF(CL10="","",DAYS360(CJ10,CL10))</f>
        <v>3</v>
      </c>
      <c r="CO10" s="14">
        <v>1</v>
      </c>
      <c r="CP10" s="15">
        <v>43385</v>
      </c>
      <c r="CQ10" s="14" t="s">
        <v>74</v>
      </c>
      <c r="CR10" s="51">
        <v>0</v>
      </c>
      <c r="CS10" s="15">
        <v>43389</v>
      </c>
      <c r="CT10" s="14">
        <f>IF(CS10="","",DAYS360(I10,CS10))</f>
        <v>218</v>
      </c>
      <c r="CU10" s="14" t="s">
        <v>75</v>
      </c>
      <c r="CV10" s="15">
        <v>43389</v>
      </c>
      <c r="CW10" s="14" t="s">
        <v>531</v>
      </c>
      <c r="CX10" s="15">
        <v>43391</v>
      </c>
      <c r="CY10" s="62">
        <f>IF(CX10="","",DAYS360(M10,CX10))</f>
        <v>3318</v>
      </c>
      <c r="CZ10" s="62">
        <f>IF(CX10="","",DAYS360(N10,CX10))</f>
        <v>722</v>
      </c>
      <c r="DA10" s="62">
        <f>IF(CX10="","",DAYS360(O10,CX10))</f>
        <v>226</v>
      </c>
      <c r="DB10" s="16"/>
      <c r="DC10" s="15"/>
      <c r="DD10" s="15">
        <v>43391</v>
      </c>
      <c r="DE10" s="15">
        <v>43391</v>
      </c>
      <c r="DF10" s="16"/>
      <c r="DG10" s="15">
        <v>43391</v>
      </c>
      <c r="DH10" s="16"/>
      <c r="DI10" s="15">
        <v>43391</v>
      </c>
      <c r="DJ10" s="79" t="s">
        <v>960</v>
      </c>
      <c r="DK10" s="51">
        <f>SUM(AM10+AQ10+AU10+BI10+BU10+CD10+CR10+1600)</f>
        <v>3199</v>
      </c>
      <c r="DL10" s="53">
        <f>SUM(AM10+AQ10+AU10+BJ10+BV10+CE10+CR10+1600)</f>
        <v>3317.5</v>
      </c>
    </row>
    <row r="11" spans="1:116" s="14" customFormat="1" ht="20" customHeight="1" x14ac:dyDescent="0.15">
      <c r="A11" s="14">
        <v>105</v>
      </c>
      <c r="B11" s="20" t="s">
        <v>932</v>
      </c>
      <c r="C11" s="14" t="s">
        <v>226</v>
      </c>
      <c r="D11" s="22">
        <v>0.42291666666666666</v>
      </c>
      <c r="E11" s="14" t="s">
        <v>121</v>
      </c>
      <c r="F11" s="14" t="s">
        <v>74</v>
      </c>
      <c r="G11" s="14" t="s">
        <v>566</v>
      </c>
      <c r="H11" s="14" t="s">
        <v>931</v>
      </c>
      <c r="I11" s="15">
        <v>43026</v>
      </c>
      <c r="J11" s="15">
        <v>43364</v>
      </c>
      <c r="K11" s="42">
        <v>43400</v>
      </c>
      <c r="L11" s="42">
        <v>43403</v>
      </c>
      <c r="M11" s="42">
        <v>40147</v>
      </c>
      <c r="N11" s="42">
        <v>42332</v>
      </c>
      <c r="O11" s="42">
        <v>43025</v>
      </c>
      <c r="P11" s="62" t="s">
        <v>74</v>
      </c>
      <c r="Q11" s="62" t="s">
        <v>75</v>
      </c>
      <c r="R11" s="116" t="s">
        <v>571</v>
      </c>
      <c r="S11" s="116" t="s">
        <v>933</v>
      </c>
      <c r="T11" s="116" t="s">
        <v>934</v>
      </c>
      <c r="U11" s="116" t="s">
        <v>935</v>
      </c>
      <c r="V11" s="62">
        <v>95</v>
      </c>
      <c r="W11" s="117">
        <v>26048</v>
      </c>
      <c r="X11" s="117">
        <v>19726</v>
      </c>
      <c r="Y11" s="62">
        <v>0</v>
      </c>
      <c r="Z11" s="62">
        <v>78</v>
      </c>
      <c r="AA11" s="62">
        <v>90</v>
      </c>
      <c r="AB11" s="62">
        <v>52</v>
      </c>
      <c r="AC11" s="62">
        <v>0</v>
      </c>
      <c r="AD11" s="62">
        <v>1</v>
      </c>
      <c r="AE11" s="62">
        <v>0</v>
      </c>
      <c r="AF11" s="62">
        <v>1</v>
      </c>
      <c r="AG11" s="62">
        <v>0</v>
      </c>
      <c r="AH11" s="62">
        <v>0</v>
      </c>
      <c r="AI11" s="62">
        <v>0</v>
      </c>
      <c r="AJ11" s="62">
        <v>0</v>
      </c>
      <c r="AK11" s="62">
        <v>0</v>
      </c>
      <c r="AL11" s="62">
        <v>0</v>
      </c>
      <c r="AM11" s="51">
        <f>15.5*(AL11)</f>
        <v>0</v>
      </c>
      <c r="AN11" s="62">
        <v>3</v>
      </c>
      <c r="AO11" s="62">
        <v>0</v>
      </c>
      <c r="AP11" s="62">
        <v>3</v>
      </c>
      <c r="AQ11" s="51">
        <f>17.5*(AP11)</f>
        <v>52.5</v>
      </c>
      <c r="AR11" s="62">
        <v>2</v>
      </c>
      <c r="AS11" s="62">
        <v>0</v>
      </c>
      <c r="AT11" s="62">
        <v>2</v>
      </c>
      <c r="AU11" s="51">
        <f>24*(AT11)</f>
        <v>48</v>
      </c>
      <c r="AV11" s="62">
        <v>0</v>
      </c>
      <c r="AW11" s="62" t="s">
        <v>74</v>
      </c>
      <c r="AX11" s="62">
        <v>0</v>
      </c>
      <c r="AY11" s="62" t="s">
        <v>74</v>
      </c>
      <c r="AZ11" s="62" t="s">
        <v>75</v>
      </c>
      <c r="BA11" s="62">
        <v>16</v>
      </c>
      <c r="BB11" s="42">
        <v>43026</v>
      </c>
      <c r="BC11" s="62">
        <f>IF(BB11="","",DAYS360(I11,BB11))</f>
        <v>0</v>
      </c>
      <c r="BD11" s="42">
        <v>43111</v>
      </c>
      <c r="BE11" s="42">
        <v>43147</v>
      </c>
      <c r="BF11" s="14">
        <f>IF(BE11="","",DAYS360(BD11,BE11))</f>
        <v>35</v>
      </c>
      <c r="BG11" s="62" t="s">
        <v>856</v>
      </c>
      <c r="BH11" s="62">
        <v>124</v>
      </c>
      <c r="BI11" s="51">
        <f t="shared" si="21"/>
        <v>507</v>
      </c>
      <c r="BJ11" s="51">
        <f t="shared" si="21"/>
        <v>585</v>
      </c>
      <c r="BK11" s="42">
        <v>43166</v>
      </c>
      <c r="BL11" s="42">
        <v>43180</v>
      </c>
      <c r="BM11" s="62" t="s">
        <v>87</v>
      </c>
      <c r="BN11" s="42">
        <v>43056</v>
      </c>
      <c r="BO11" s="42">
        <v>43063</v>
      </c>
      <c r="BP11" s="62" t="s">
        <v>87</v>
      </c>
      <c r="BQ11" s="42">
        <v>43166</v>
      </c>
      <c r="BR11" s="42">
        <v>43180</v>
      </c>
      <c r="BS11" s="14">
        <f>IF(BR11="","",DAYS360(BQ11,BR11))</f>
        <v>14</v>
      </c>
      <c r="BT11" s="62" t="s">
        <v>87</v>
      </c>
      <c r="BU11" s="51">
        <f t="shared" si="22"/>
        <v>799.5</v>
      </c>
      <c r="BV11" s="51">
        <f t="shared" si="22"/>
        <v>922.5</v>
      </c>
      <c r="BW11" s="42">
        <v>43180</v>
      </c>
      <c r="BX11" s="42">
        <v>43196</v>
      </c>
      <c r="BY11" s="14">
        <f>IF(BX11="","",DAYS360(BW11,BX11))</f>
        <v>15</v>
      </c>
      <c r="BZ11" s="42">
        <v>43184</v>
      </c>
      <c r="CA11" s="42">
        <v>43195</v>
      </c>
      <c r="CB11" s="26">
        <f>IF(CA11="","",DAYS360(BZ11,CA11))</f>
        <v>10</v>
      </c>
      <c r="CC11" s="62" t="s">
        <v>975</v>
      </c>
      <c r="CD11" s="51">
        <f t="shared" si="23"/>
        <v>234</v>
      </c>
      <c r="CE11" s="51">
        <f t="shared" si="23"/>
        <v>270</v>
      </c>
      <c r="CF11" s="42">
        <v>43207</v>
      </c>
      <c r="CG11" s="42">
        <v>43207</v>
      </c>
      <c r="CH11" s="42">
        <v>43208</v>
      </c>
      <c r="CI11" s="42">
        <v>43214</v>
      </c>
      <c r="CJ11" s="42">
        <v>43249</v>
      </c>
      <c r="CK11" s="42">
        <v>43368</v>
      </c>
      <c r="CL11" s="42">
        <v>43390</v>
      </c>
      <c r="CM11" s="26">
        <f>IF(CK11="","",DAYS360(CJ11,CK11))</f>
        <v>116</v>
      </c>
      <c r="CN11" s="26">
        <f>IF(CL11="","",DAYS360(CJ11,CL11))</f>
        <v>138</v>
      </c>
      <c r="CO11" s="62">
        <v>4</v>
      </c>
      <c r="CP11" s="42">
        <v>43393</v>
      </c>
      <c r="CQ11" s="62" t="s">
        <v>74</v>
      </c>
      <c r="CR11" s="51">
        <v>0</v>
      </c>
      <c r="CS11" s="42">
        <v>43393</v>
      </c>
      <c r="CT11" s="14">
        <f>IF(CS11="","",DAYS360(I11,CS11))</f>
        <v>362</v>
      </c>
      <c r="CU11" s="62" t="s">
        <v>74</v>
      </c>
      <c r="CV11" s="42">
        <v>43400</v>
      </c>
      <c r="CW11" s="62" t="s">
        <v>624</v>
      </c>
      <c r="CX11" s="42">
        <v>43403</v>
      </c>
      <c r="CY11" s="62">
        <f>IF(CX11="","",DAYS360(M11,CX11))</f>
        <v>3210</v>
      </c>
      <c r="CZ11" s="62">
        <f>IF(CX11="","",DAYS360(N11,CX11))</f>
        <v>1056</v>
      </c>
      <c r="DA11" s="62">
        <f>IF(CX11="","",DAYS360(O11,CX11))</f>
        <v>373</v>
      </c>
      <c r="DC11" s="15"/>
      <c r="DD11" s="42">
        <v>43403</v>
      </c>
      <c r="DE11" s="42">
        <v>43403</v>
      </c>
      <c r="DF11" s="15"/>
      <c r="DG11" s="42">
        <v>43403</v>
      </c>
      <c r="DH11" s="15"/>
      <c r="DI11" s="42">
        <v>43403</v>
      </c>
      <c r="DJ11" s="1" t="s">
        <v>936</v>
      </c>
      <c r="DK11" s="51">
        <f>SUM(AM11+AQ11+AU11+BI11+BU11+CD11+CR11+1600)</f>
        <v>3241</v>
      </c>
      <c r="DL11" s="53">
        <f>SUM(AM11+AQ11+AU11+BJ11+BV11+CE11+CR11+1600)</f>
        <v>3478</v>
      </c>
    </row>
    <row r="12" spans="1:116" s="14" customFormat="1" ht="22" customHeight="1" x14ac:dyDescent="0.15">
      <c r="A12" s="107" t="s">
        <v>891</v>
      </c>
      <c r="B12" s="20" t="s">
        <v>892</v>
      </c>
      <c r="C12" s="14" t="s">
        <v>619</v>
      </c>
      <c r="D12" s="55">
        <v>0.423611111111109</v>
      </c>
      <c r="E12" s="14" t="s">
        <v>454</v>
      </c>
      <c r="F12" s="14" t="s">
        <v>74</v>
      </c>
      <c r="G12" s="14" t="s">
        <v>566</v>
      </c>
      <c r="H12" s="14" t="s">
        <v>626</v>
      </c>
      <c r="I12" s="15">
        <v>42880</v>
      </c>
      <c r="J12" s="15">
        <v>43368</v>
      </c>
      <c r="K12" s="15">
        <v>43421</v>
      </c>
      <c r="L12" s="15">
        <v>43425</v>
      </c>
      <c r="M12" s="15">
        <v>40209</v>
      </c>
      <c r="N12" s="15">
        <v>42528</v>
      </c>
      <c r="O12" s="15">
        <v>42878</v>
      </c>
      <c r="P12" s="14" t="s">
        <v>74</v>
      </c>
      <c r="Q12" s="14" t="s">
        <v>74</v>
      </c>
      <c r="R12" s="79" t="s">
        <v>779</v>
      </c>
      <c r="S12" s="79" t="s">
        <v>893</v>
      </c>
      <c r="T12" s="79" t="s">
        <v>894</v>
      </c>
      <c r="U12" s="1" t="s">
        <v>895</v>
      </c>
      <c r="V12" s="14">
        <v>212</v>
      </c>
      <c r="W12" s="18">
        <v>55451</v>
      </c>
      <c r="X12" s="18">
        <v>23860</v>
      </c>
      <c r="Y12" s="18">
        <v>22369</v>
      </c>
      <c r="Z12" s="14">
        <v>21</v>
      </c>
      <c r="AA12" s="14">
        <v>226</v>
      </c>
      <c r="AB12" s="14">
        <v>78</v>
      </c>
      <c r="AC12" s="14">
        <v>100</v>
      </c>
      <c r="AD12" s="14">
        <v>9</v>
      </c>
      <c r="AE12" s="14">
        <v>12</v>
      </c>
      <c r="AF12" s="14">
        <v>21</v>
      </c>
      <c r="AG12" s="14">
        <v>1</v>
      </c>
      <c r="AH12" s="14">
        <v>0</v>
      </c>
      <c r="AI12" s="14">
        <v>1</v>
      </c>
      <c r="AJ12" s="14">
        <v>0</v>
      </c>
      <c r="AK12" s="14">
        <v>0</v>
      </c>
      <c r="AL12" s="14">
        <v>0</v>
      </c>
      <c r="AM12" s="51">
        <f>15.5*(AL12)</f>
        <v>0</v>
      </c>
      <c r="AN12" s="62">
        <v>7</v>
      </c>
      <c r="AO12" s="62">
        <v>1</v>
      </c>
      <c r="AP12" s="62">
        <v>8</v>
      </c>
      <c r="AQ12" s="51">
        <f>17.5*(AP12)</f>
        <v>140</v>
      </c>
      <c r="AR12" s="62">
        <v>9</v>
      </c>
      <c r="AS12" s="62">
        <v>1</v>
      </c>
      <c r="AT12" s="62">
        <v>10</v>
      </c>
      <c r="AU12" s="51">
        <f>24*(AT12)</f>
        <v>240</v>
      </c>
      <c r="AV12" s="62">
        <v>1</v>
      </c>
      <c r="AW12" s="62" t="s">
        <v>74</v>
      </c>
      <c r="AX12" s="62">
        <v>21</v>
      </c>
      <c r="AY12" s="62" t="s">
        <v>74</v>
      </c>
      <c r="AZ12" s="62" t="s">
        <v>74</v>
      </c>
      <c r="BA12" s="62">
        <v>0</v>
      </c>
      <c r="BB12" s="42">
        <v>42881</v>
      </c>
      <c r="BC12" s="14">
        <f>IF(BB12="","",DAYS360(I12,BB12))</f>
        <v>1</v>
      </c>
      <c r="BD12" s="42">
        <v>42978</v>
      </c>
      <c r="BE12" s="42">
        <v>43259</v>
      </c>
      <c r="BF12" s="14">
        <f>IF(BE12="","",DAYS360(BD12,BE12))</f>
        <v>278</v>
      </c>
      <c r="BG12" s="62" t="s">
        <v>157</v>
      </c>
      <c r="BH12" s="62">
        <v>80</v>
      </c>
      <c r="BI12" s="51">
        <f>6.5*(Z12)</f>
        <v>136.5</v>
      </c>
      <c r="BJ12" s="51">
        <f>6.5*(AA12)</f>
        <v>1469</v>
      </c>
      <c r="BK12" s="15">
        <v>42901</v>
      </c>
      <c r="BL12" s="15">
        <v>42917</v>
      </c>
      <c r="BM12" s="62" t="s">
        <v>87</v>
      </c>
      <c r="BN12" s="15">
        <v>42901</v>
      </c>
      <c r="BO12" s="15">
        <v>42908</v>
      </c>
      <c r="BP12" s="62" t="s">
        <v>87</v>
      </c>
      <c r="BQ12" s="42">
        <v>43263</v>
      </c>
      <c r="BR12" s="42">
        <v>43277</v>
      </c>
      <c r="BS12" s="14">
        <f>BR12-BQ12</f>
        <v>14</v>
      </c>
      <c r="BT12" s="62" t="s">
        <v>87</v>
      </c>
      <c r="BU12" s="51">
        <f>10.25*(Z12)</f>
        <v>215.25</v>
      </c>
      <c r="BV12" s="51">
        <f>10.25*(AA12)</f>
        <v>2316.5</v>
      </c>
      <c r="BW12" s="42">
        <v>43277</v>
      </c>
      <c r="BX12" s="42">
        <v>43284</v>
      </c>
      <c r="BY12" s="14">
        <f>IF(BX12="","",DAYS360(BW12,BX12))</f>
        <v>7</v>
      </c>
      <c r="BZ12" s="42">
        <v>43315</v>
      </c>
      <c r="CA12" s="42">
        <v>43327</v>
      </c>
      <c r="CB12" s="17">
        <f>IF(CA12="","",DAYS360(BZ12,CA12))</f>
        <v>12</v>
      </c>
      <c r="CC12" s="62" t="s">
        <v>304</v>
      </c>
      <c r="CD12" s="51">
        <f>3*(Z12)</f>
        <v>63</v>
      </c>
      <c r="CE12" s="51">
        <f>3*(AA12)</f>
        <v>678</v>
      </c>
      <c r="CF12" s="42">
        <v>43333</v>
      </c>
      <c r="CG12" s="42">
        <v>43333</v>
      </c>
      <c r="CH12" s="42">
        <v>43333</v>
      </c>
      <c r="CI12" s="42">
        <v>43348</v>
      </c>
      <c r="CJ12" s="42">
        <v>43348</v>
      </c>
      <c r="CK12" s="42">
        <v>43364</v>
      </c>
      <c r="CL12" s="42">
        <v>43358</v>
      </c>
      <c r="CM12" s="14">
        <f>IF(CK12="","",DAYS360(CJ12,CK12))</f>
        <v>16</v>
      </c>
      <c r="CN12" s="14">
        <f>IF(CL12="","",DAYS360(CJ12,CL12))</f>
        <v>10</v>
      </c>
      <c r="CO12" s="62">
        <v>1</v>
      </c>
      <c r="CP12" s="42">
        <v>43409</v>
      </c>
      <c r="CQ12" s="62" t="s">
        <v>75</v>
      </c>
      <c r="CR12" s="51">
        <f>(220*1.75)</f>
        <v>385</v>
      </c>
      <c r="CS12" s="42">
        <v>43414</v>
      </c>
      <c r="CT12" s="14">
        <f>IF(CS12="","",DAYS360(I12,CS12))</f>
        <v>525</v>
      </c>
      <c r="CU12" s="62" t="s">
        <v>75</v>
      </c>
      <c r="CV12" s="42">
        <v>43421</v>
      </c>
      <c r="CW12" s="62" t="s">
        <v>876</v>
      </c>
      <c r="CX12" s="15">
        <v>43425</v>
      </c>
      <c r="CY12" s="14">
        <f>IF(CX12="","",DAYS360(M12,CX12))</f>
        <v>3171</v>
      </c>
      <c r="CZ12" s="14">
        <f>IF(CX12="","",DAYS360(N12,CX12))</f>
        <v>884</v>
      </c>
      <c r="DA12" s="14">
        <f>IF(CX12="","",DAYS360(O12,CX12))</f>
        <v>538</v>
      </c>
      <c r="DC12" s="15"/>
      <c r="DD12" s="15">
        <v>43426</v>
      </c>
      <c r="DE12" s="15">
        <v>43426</v>
      </c>
      <c r="DF12" s="15"/>
      <c r="DG12" s="15">
        <v>43426</v>
      </c>
      <c r="DH12" s="15"/>
      <c r="DI12" s="15">
        <v>43426</v>
      </c>
      <c r="DJ12" s="79" t="s">
        <v>896</v>
      </c>
      <c r="DK12" s="51">
        <f>SUM(AM12+AQ12+AU12+BI12+BU12+CD12+CR12+1600)</f>
        <v>2779.75</v>
      </c>
      <c r="DL12" s="53">
        <f>SUM(AM12+AQ12+AU12+BJ12+BV12+CE12+CR12+1600)</f>
        <v>6828.5</v>
      </c>
    </row>
    <row r="13" spans="1:116" s="14" customFormat="1" ht="28" customHeight="1" x14ac:dyDescent="0.15">
      <c r="A13" s="20" t="s">
        <v>961</v>
      </c>
      <c r="B13" s="20" t="s">
        <v>962</v>
      </c>
      <c r="C13" s="14" t="s">
        <v>963</v>
      </c>
      <c r="D13" s="22">
        <v>0.42430555555555555</v>
      </c>
      <c r="E13" s="14" t="s">
        <v>140</v>
      </c>
      <c r="F13" s="14" t="s">
        <v>74</v>
      </c>
      <c r="G13" s="14" t="s">
        <v>566</v>
      </c>
      <c r="H13" s="14" t="s">
        <v>626</v>
      </c>
      <c r="I13" s="15">
        <v>43180</v>
      </c>
      <c r="J13" s="15">
        <v>43392</v>
      </c>
      <c r="K13" s="15">
        <v>43449</v>
      </c>
      <c r="L13" s="16">
        <v>43392</v>
      </c>
      <c r="M13" s="15">
        <v>40178</v>
      </c>
      <c r="N13" s="15">
        <v>42234</v>
      </c>
      <c r="O13" s="15">
        <v>43174</v>
      </c>
      <c r="P13" s="14" t="s">
        <v>74</v>
      </c>
      <c r="Q13" s="14" t="s">
        <v>74</v>
      </c>
      <c r="R13" s="1" t="s">
        <v>571</v>
      </c>
      <c r="S13" s="1" t="s">
        <v>964</v>
      </c>
      <c r="T13" s="120" t="s">
        <v>965</v>
      </c>
      <c r="U13" s="1" t="s">
        <v>966</v>
      </c>
      <c r="V13" s="14">
        <v>184</v>
      </c>
      <c r="W13" s="18">
        <v>47528</v>
      </c>
      <c r="X13" s="18">
        <v>28048</v>
      </c>
      <c r="Y13" s="18">
        <v>11708</v>
      </c>
      <c r="Z13" s="14">
        <v>154</v>
      </c>
      <c r="AA13" s="14">
        <v>144</v>
      </c>
      <c r="AB13" s="14">
        <v>62</v>
      </c>
      <c r="AC13" s="14">
        <v>38</v>
      </c>
      <c r="AD13" s="14">
        <v>12</v>
      </c>
      <c r="AE13" s="14">
        <v>21</v>
      </c>
      <c r="AF13" s="14">
        <v>33</v>
      </c>
      <c r="AG13" s="14">
        <v>2</v>
      </c>
      <c r="AH13" s="14">
        <v>0</v>
      </c>
      <c r="AI13" s="14">
        <v>2</v>
      </c>
      <c r="AJ13" s="14">
        <v>0</v>
      </c>
      <c r="AK13" s="14">
        <v>0</v>
      </c>
      <c r="AL13" s="14">
        <v>0</v>
      </c>
      <c r="AM13" s="103">
        <f>15.5*(AL13)</f>
        <v>0</v>
      </c>
      <c r="AN13" s="14">
        <v>3</v>
      </c>
      <c r="AO13" s="14">
        <v>2</v>
      </c>
      <c r="AP13" s="14">
        <v>5</v>
      </c>
      <c r="AQ13" s="103">
        <f>17.5*(AP13)</f>
        <v>87.5</v>
      </c>
      <c r="AR13" s="14">
        <v>2</v>
      </c>
      <c r="AS13" s="14">
        <v>3</v>
      </c>
      <c r="AT13" s="14">
        <v>5</v>
      </c>
      <c r="AU13" s="103">
        <f>24*(AT13)</f>
        <v>120</v>
      </c>
      <c r="AV13" s="14">
        <v>0</v>
      </c>
      <c r="AW13" s="14" t="s">
        <v>74</v>
      </c>
      <c r="AX13" s="14">
        <v>5</v>
      </c>
      <c r="AY13" s="14" t="s">
        <v>74</v>
      </c>
      <c r="AZ13" s="14" t="s">
        <v>75</v>
      </c>
      <c r="BA13" s="14">
        <v>3</v>
      </c>
      <c r="BB13" s="15">
        <v>43180</v>
      </c>
      <c r="BC13" s="67">
        <f>IF(BB13="","",DAYS360(I13,BB13))</f>
        <v>0</v>
      </c>
      <c r="BD13" s="15">
        <v>43302</v>
      </c>
      <c r="BE13" s="15">
        <v>43323</v>
      </c>
      <c r="BF13" s="56">
        <f>IF(BE13="","",DAYS360(BD13,BE13))</f>
        <v>20</v>
      </c>
      <c r="BG13" s="14" t="s">
        <v>468</v>
      </c>
      <c r="BH13" s="14">
        <v>92</v>
      </c>
      <c r="BI13" s="103">
        <f>6.5*(Z13)</f>
        <v>1001</v>
      </c>
      <c r="BJ13" s="103">
        <f>6.5*(AA13)</f>
        <v>936</v>
      </c>
      <c r="BK13" s="15">
        <v>43221</v>
      </c>
      <c r="BL13" s="15">
        <v>43231</v>
      </c>
      <c r="BM13" s="14" t="s">
        <v>87</v>
      </c>
      <c r="BN13" s="15">
        <v>43204</v>
      </c>
      <c r="BO13" s="15">
        <v>43210</v>
      </c>
      <c r="BP13" s="14" t="s">
        <v>87</v>
      </c>
      <c r="BQ13" s="15">
        <v>43323</v>
      </c>
      <c r="BR13" s="15">
        <v>43336</v>
      </c>
      <c r="BS13" s="56">
        <f>IF(BR13="","",DAYS360(BQ13,BR13))</f>
        <v>13</v>
      </c>
      <c r="BT13" s="14" t="s">
        <v>87</v>
      </c>
      <c r="BU13" s="103">
        <f>10.25*(Z13)</f>
        <v>1578.5</v>
      </c>
      <c r="BV13" s="103">
        <f>10.25*(AA13)</f>
        <v>1476</v>
      </c>
      <c r="BW13" s="15">
        <v>43337</v>
      </c>
      <c r="BX13" s="15">
        <v>43400</v>
      </c>
      <c r="BY13" s="56">
        <f>IF(BX13="","",DAYS360(BW13,BX13))</f>
        <v>62</v>
      </c>
      <c r="BZ13" s="16"/>
      <c r="CA13" s="16"/>
      <c r="CB13" s="104" t="str">
        <f>IF(CA13="","",DAYS360(BZ13,CA13))</f>
        <v/>
      </c>
      <c r="CD13" s="103">
        <f>3*(Z13)</f>
        <v>462</v>
      </c>
      <c r="CE13" s="103">
        <f>3*(AA13)</f>
        <v>432</v>
      </c>
      <c r="CF13" s="15">
        <v>43405</v>
      </c>
      <c r="CG13" s="15">
        <v>43405</v>
      </c>
      <c r="CH13" s="15">
        <v>43407</v>
      </c>
      <c r="CI13" s="15">
        <v>43412</v>
      </c>
      <c r="CJ13" s="15">
        <v>43412</v>
      </c>
      <c r="CK13" s="15">
        <v>43438</v>
      </c>
      <c r="CL13" s="15">
        <v>43427</v>
      </c>
      <c r="CM13" s="104">
        <f>IF(CK13="","",DAYS360(CJ13,CK13))</f>
        <v>26</v>
      </c>
      <c r="CN13" s="104">
        <f>IF(CL13="","",DAYS360(CJ13,CL13))</f>
        <v>15</v>
      </c>
      <c r="CO13" s="14">
        <v>2</v>
      </c>
      <c r="CP13" s="15">
        <v>43441</v>
      </c>
      <c r="CQ13" s="14" t="s">
        <v>74</v>
      </c>
      <c r="CR13" s="51">
        <v>0</v>
      </c>
      <c r="CS13" s="15">
        <v>43449</v>
      </c>
      <c r="CT13" s="56">
        <f>IF(CS13="","",DAYS360(I13,CS13))</f>
        <v>264</v>
      </c>
      <c r="CU13" s="14" t="s">
        <v>74</v>
      </c>
      <c r="CV13" s="15">
        <v>43449</v>
      </c>
      <c r="CW13" s="14" t="s">
        <v>304</v>
      </c>
      <c r="CX13" s="15">
        <v>43452</v>
      </c>
      <c r="CY13" s="67">
        <f>IF(CX13="","",DAYS360(M13,CX13))</f>
        <v>3228</v>
      </c>
      <c r="CZ13" s="67">
        <f>IF(CX13="","",DAYS360(N13,CX13))</f>
        <v>1200</v>
      </c>
      <c r="DA13" s="67">
        <f>IF(CX13="","",DAYS360(O13,CX13))</f>
        <v>273</v>
      </c>
      <c r="DB13" s="38"/>
      <c r="DC13" s="37"/>
      <c r="DD13" s="15">
        <v>43452</v>
      </c>
      <c r="DE13" s="15">
        <v>43452</v>
      </c>
      <c r="DF13" s="38"/>
      <c r="DG13" s="15">
        <v>43452</v>
      </c>
      <c r="DH13" s="38"/>
      <c r="DI13" s="15">
        <v>43452</v>
      </c>
      <c r="DJ13" s="79" t="s">
        <v>967</v>
      </c>
      <c r="DK13" s="103">
        <f>SUM(AM13+AQ13+AU13+BI13+BU13+CD13+CR13+1600)</f>
        <v>4849</v>
      </c>
      <c r="DL13" s="53">
        <f>SUM(AM13+AQ13+AU13+BJ13+BV13+CE13+CR13+1600)</f>
        <v>4651.5</v>
      </c>
    </row>
  </sheetData>
  <mergeCells count="4">
    <mergeCell ref="A1:B1"/>
    <mergeCell ref="C1:D1"/>
    <mergeCell ref="W1:Y1"/>
    <mergeCell ref="Z1:AC1"/>
  </mergeCells>
  <conditionalFormatting sqref="A2:XFD2">
    <cfRule type="containsBlanks" priority="1862">
      <formula>LEN(TRIM(A2))=0</formula>
    </cfRule>
  </conditionalFormatting>
  <conditionalFormatting sqref="BA3:BC3 BN3:BO3 BH3:BL3 I3 M3:O3 AX3 V3:AV3 BF3">
    <cfRule type="expression" dxfId="5934" priority="1817">
      <formula>AND(NOT(ISNUMBER(I3)),NOT(ISBLANK(I3)))</formula>
    </cfRule>
  </conditionalFormatting>
  <conditionalFormatting sqref="AD3:AL3 AN3:AP3 AR3:AT3">
    <cfRule type="expression" dxfId="5933" priority="1815" stopIfTrue="1">
      <formula>AND(OR(ISNUMBER(SEARCH("+",AD3)),ISNUMBER(SEARCH("–",AD3))),MOD(ROW()+1,2))</formula>
    </cfRule>
    <cfRule type="expression" dxfId="5932" priority="1816" stopIfTrue="1">
      <formula>AND(OR(ISNUMBER(SEARCH("+",AD3)),ISNUMBER(SEARCH("–",AD3))),MOD(ROW(),2))</formula>
    </cfRule>
  </conditionalFormatting>
  <conditionalFormatting sqref="DK3:DL3 CT3 AM3 AQ3 AU3 BF3 BI3:BJ3 BS3 BU3:BV3 BY3 CB3 CD3:CE3 CM3:CN3 CY3:DA3 BC3">
    <cfRule type="expression" dxfId="5931" priority="1814">
      <formula>OR(AND(NOT(_xlfn.ISFORMULA(AM3)),NOT(ISBLANK(AM3))),ISERROR(AM3))</formula>
    </cfRule>
  </conditionalFormatting>
  <conditionalFormatting sqref="DB3:DC3 DF3 DH3">
    <cfRule type="containsBlanks" dxfId="5930" priority="1812">
      <formula>LEN(TRIM(DB3))=0</formula>
    </cfRule>
  </conditionalFormatting>
  <conditionalFormatting sqref="DL3">
    <cfRule type="expression" dxfId="5929" priority="1813">
      <formula>AND(NOT(ISBLANK(A3)),ISBLANK(DL3))</formula>
    </cfRule>
  </conditionalFormatting>
  <conditionalFormatting sqref="BS3:BV3 BY3 CB3:CE3 CQ3 CM3:CO3 CW3 DF3 DH3 CY3:DC3 CT3:CU3 M3:BC3 A3:I3 DJ3:XFD3 BF3:BP3 D5">
    <cfRule type="containsBlanks" priority="1808">
      <formula>LEN(TRIM(A3))=0</formula>
    </cfRule>
    <cfRule type="expression" dxfId="5928" priority="1809">
      <formula>AND(_xlfn.ISFORMULA(A3),MOD(ROW()+1,2))</formula>
    </cfRule>
    <cfRule type="expression" dxfId="5927" priority="1810">
      <formula>AND(_xlfn.ISFORMULA(A4),MOD(ROW(),2))</formula>
    </cfRule>
    <cfRule type="expression" dxfId="5926" priority="1811">
      <formula>MOD(ROW(),2)</formula>
    </cfRule>
  </conditionalFormatting>
  <conditionalFormatting sqref="BY3 BS3">
    <cfRule type="containsBlanks" priority="1807">
      <formula>LEN(TRIM(BS3))=0</formula>
    </cfRule>
  </conditionalFormatting>
  <conditionalFormatting sqref="BF3">
    <cfRule type="containsBlanks" priority="1818">
      <formula>LEN(TRIM(BF3))=0</formula>
    </cfRule>
    <cfRule type="expression" dxfId="5925" priority="1819">
      <formula>AND(_xlfn.ISFORMULA(BF3),MOD(ROW()+1,2))</formula>
    </cfRule>
    <cfRule type="expression" dxfId="5924" priority="1820">
      <formula>AND(_xlfn.ISFORMULA(#REF!),MOD(ROW(),2))</formula>
    </cfRule>
    <cfRule type="expression" dxfId="5923" priority="1821">
      <formula>MOD(ROW(),2)</formula>
    </cfRule>
  </conditionalFormatting>
  <conditionalFormatting sqref="BY3 BS3">
    <cfRule type="expression" dxfId="5922" priority="1804">
      <formula>AND(_xlfn.ISFORMULA(BS3),MOD(ROW(),2))</formula>
    </cfRule>
    <cfRule type="expression" dxfId="5921" priority="1805">
      <formula>AND(_xlfn.ISFORMULA(BS3),MOD(ROW()+1,2))</formula>
    </cfRule>
    <cfRule type="expression" dxfId="5920" priority="1806">
      <formula>MOD(ROW(),2)</formula>
    </cfRule>
  </conditionalFormatting>
  <conditionalFormatting sqref="J3">
    <cfRule type="expression" dxfId="5919" priority="1799">
      <formula>AND(NOT(ISNUMBER(J3)),NOT(ISBLANK(J3)))</formula>
    </cfRule>
  </conditionalFormatting>
  <conditionalFormatting sqref="J3">
    <cfRule type="containsBlanks" priority="1800">
      <formula>LEN(TRIM(J3))=0</formula>
    </cfRule>
    <cfRule type="expression" dxfId="5918" priority="1801">
      <formula>AND(_xlfn.ISFORMULA(J3),MOD(ROW()+1,2))</formula>
    </cfRule>
    <cfRule type="expression" dxfId="5917" priority="1802">
      <formula>AND(_xlfn.ISFORMULA(H4),MOD(ROW(),2))</formula>
    </cfRule>
    <cfRule type="expression" dxfId="5916" priority="1803">
      <formula>MOD(ROW(),2)</formula>
    </cfRule>
  </conditionalFormatting>
  <conditionalFormatting sqref="K3:L3">
    <cfRule type="expression" dxfId="5915" priority="1794">
      <formula>AND(NOT(ISNUMBER(K3)),NOT(ISBLANK(K3)))</formula>
    </cfRule>
  </conditionalFormatting>
  <conditionalFormatting sqref="K3:L3">
    <cfRule type="containsBlanks" priority="1795">
      <formula>LEN(TRIM(K3))=0</formula>
    </cfRule>
    <cfRule type="expression" dxfId="5914" priority="1796">
      <formula>AND(_xlfn.ISFORMULA(K3),MOD(ROW()+1,2))</formula>
    </cfRule>
    <cfRule type="expression" dxfId="5913" priority="1797">
      <formula>AND(_xlfn.ISFORMULA(I4),MOD(ROW(),2))</formula>
    </cfRule>
    <cfRule type="expression" dxfId="5912" priority="1798">
      <formula>MOD(ROW(),2)</formula>
    </cfRule>
  </conditionalFormatting>
  <conditionalFormatting sqref="BD3:BE3">
    <cfRule type="containsBlanks" priority="1789">
      <formula>LEN(TRIM(BD3))=0</formula>
    </cfRule>
    <cfRule type="expression" dxfId="5911" priority="1790">
      <formula>AND(_xlfn.ISFORMULA(BD3),MOD(ROW(),2))</formula>
    </cfRule>
    <cfRule type="expression" dxfId="5910" priority="1791">
      <formula>AND(_xlfn.ISFORMULA(BD3),MOD(ROW()+1,2))</formula>
    </cfRule>
    <cfRule type="expression" dxfId="5909" priority="1793">
      <formula>MOD(ROW(),2)</formula>
    </cfRule>
  </conditionalFormatting>
  <conditionalFormatting sqref="BD3:BE3">
    <cfRule type="expression" dxfId="5908" priority="1792">
      <formula>AND(NOT(ISNUMBER(BD3)),NOT(ISBLANK(BD3)))</formula>
    </cfRule>
  </conditionalFormatting>
  <conditionalFormatting sqref="BK3:BP3">
    <cfRule type="containsBlanks" priority="1822">
      <formula>LEN(TRIM(BK3))=0</formula>
    </cfRule>
    <cfRule type="expression" dxfId="5907" priority="1823">
      <formula>AND(_xlfn.ISFORMULA(BK3),MOD(ROW()+1,2))</formula>
    </cfRule>
    <cfRule type="expression" dxfId="5906" priority="1824">
      <formula>AND(_xlfn.ISFORMULA(BK5),MOD(ROW(),2))</formula>
    </cfRule>
    <cfRule type="expression" dxfId="5905" priority="1825">
      <formula>MOD(ROW(),2)</formula>
    </cfRule>
  </conditionalFormatting>
  <conditionalFormatting sqref="BQ3">
    <cfRule type="containsBlanks" priority="1785">
      <formula>LEN(TRIM(BQ3))=0</formula>
    </cfRule>
    <cfRule type="expression" dxfId="5904" priority="1786">
      <formula>AND(_xlfn.ISFORMULA(BQ3),MOD(ROW(),2))</formula>
    </cfRule>
    <cfRule type="expression" dxfId="5903" priority="1787">
      <formula>AND(_xlfn.ISFORMULA(BQ3),MOD(ROW()+1,2))</formula>
    </cfRule>
    <cfRule type="expression" dxfId="5902" priority="1788">
      <formula>MOD(ROW(),2)</formula>
    </cfRule>
  </conditionalFormatting>
  <conditionalFormatting sqref="BR3">
    <cfRule type="containsBlanks" priority="1781">
      <formula>LEN(TRIM(BR3))=0</formula>
    </cfRule>
    <cfRule type="expression" dxfId="5901" priority="1782">
      <formula>AND(_xlfn.ISFORMULA(BR3),MOD(ROW(),2))</formula>
    </cfRule>
    <cfRule type="expression" dxfId="5900" priority="1783">
      <formula>AND(_xlfn.ISFORMULA(BR3),MOD(ROW()+1,2))</formula>
    </cfRule>
    <cfRule type="expression" dxfId="5899" priority="1784">
      <formula>MOD(ROW(),2)</formula>
    </cfRule>
  </conditionalFormatting>
  <conditionalFormatting sqref="BU3">
    <cfRule type="containsBlanks" priority="1780">
      <formula>LEN(TRIM(BU3))=0</formula>
    </cfRule>
  </conditionalFormatting>
  <conditionalFormatting sqref="BU3">
    <cfRule type="expression" dxfId="5898" priority="1777">
      <formula>AND(_xlfn.ISFORMULA(BU3),MOD(ROW(),2))</formula>
    </cfRule>
    <cfRule type="expression" dxfId="5897" priority="1778">
      <formula>AND(_xlfn.ISFORMULA(BU3),MOD(ROW()+1,2))</formula>
    </cfRule>
    <cfRule type="expression" dxfId="5896" priority="1779">
      <formula>MOD(ROW(),2)</formula>
    </cfRule>
  </conditionalFormatting>
  <conditionalFormatting sqref="BV3">
    <cfRule type="containsBlanks" priority="1776">
      <formula>LEN(TRIM(BV3))=0</formula>
    </cfRule>
  </conditionalFormatting>
  <conditionalFormatting sqref="BV3">
    <cfRule type="expression" dxfId="5895" priority="1773">
      <formula>AND(_xlfn.ISFORMULA(BV3),MOD(ROW(),2))</formula>
    </cfRule>
    <cfRule type="expression" dxfId="5894" priority="1774">
      <formula>AND(_xlfn.ISFORMULA(BV3),MOD(ROW()+1,2))</formula>
    </cfRule>
    <cfRule type="expression" dxfId="5893" priority="1775">
      <formula>MOD(ROW(),2)</formula>
    </cfRule>
  </conditionalFormatting>
  <conditionalFormatting sqref="BW3">
    <cfRule type="containsBlanks" priority="1769">
      <formula>LEN(TRIM(BW3))=0</formula>
    </cfRule>
    <cfRule type="expression" dxfId="5892" priority="1770">
      <formula>AND(_xlfn.ISFORMULA(BW3),MOD(ROW(),2))</formula>
    </cfRule>
    <cfRule type="expression" dxfId="5891" priority="1771">
      <formula>AND(_xlfn.ISFORMULA(BW3),MOD(ROW()+1,2))</formula>
    </cfRule>
    <cfRule type="expression" dxfId="5890" priority="1772">
      <formula>MOD(ROW(),2)</formula>
    </cfRule>
  </conditionalFormatting>
  <conditionalFormatting sqref="BX3">
    <cfRule type="containsBlanks" priority="1765">
      <formula>LEN(TRIM(BX3))=0</formula>
    </cfRule>
    <cfRule type="expression" dxfId="5889" priority="1766">
      <formula>AND(_xlfn.ISFORMULA(BX3),MOD(ROW(),2))</formula>
    </cfRule>
    <cfRule type="expression" dxfId="5888" priority="1767">
      <formula>AND(_xlfn.ISFORMULA(BX3),MOD(ROW()+1,2))</formula>
    </cfRule>
    <cfRule type="expression" dxfId="5887" priority="1768">
      <formula>MOD(ROW(),2)</formula>
    </cfRule>
  </conditionalFormatting>
  <conditionalFormatting sqref="BZ3">
    <cfRule type="containsBlanks" priority="1761">
      <formula>LEN(TRIM(BZ3))=0</formula>
    </cfRule>
    <cfRule type="expression" dxfId="5886" priority="1762">
      <formula>AND(_xlfn.ISFORMULA(BZ3),MOD(ROW(),2))</formula>
    </cfRule>
    <cfRule type="expression" dxfId="5885" priority="1763">
      <formula>AND(_xlfn.ISFORMULA(BZ3),MOD(ROW()+1,2))</formula>
    </cfRule>
    <cfRule type="expression" dxfId="5884" priority="1764">
      <formula>MOD(ROW(),2)</formula>
    </cfRule>
  </conditionalFormatting>
  <conditionalFormatting sqref="CA3">
    <cfRule type="containsBlanks" priority="1757">
      <formula>LEN(TRIM(CA3))=0</formula>
    </cfRule>
    <cfRule type="expression" dxfId="5883" priority="1758">
      <formula>AND(_xlfn.ISFORMULA(CA3),MOD(ROW(),2))</formula>
    </cfRule>
    <cfRule type="expression" dxfId="5882" priority="1759">
      <formula>AND(_xlfn.ISFORMULA(CA3),MOD(ROW()+1,2))</formula>
    </cfRule>
    <cfRule type="expression" dxfId="5881" priority="1760">
      <formula>MOD(ROW(),2)</formula>
    </cfRule>
  </conditionalFormatting>
  <conditionalFormatting sqref="CB3">
    <cfRule type="containsBlanks" priority="1756">
      <formula>LEN(TRIM(CB3))=0</formula>
    </cfRule>
  </conditionalFormatting>
  <conditionalFormatting sqref="CB3">
    <cfRule type="expression" dxfId="5880" priority="1753">
      <formula>AND(_xlfn.ISFORMULA(CB3),MOD(ROW(),2))</formula>
    </cfRule>
    <cfRule type="expression" dxfId="5879" priority="1754">
      <formula>AND(_xlfn.ISFORMULA(CB3),MOD(ROW()+1,2))</formula>
    </cfRule>
    <cfRule type="expression" dxfId="5878" priority="1755">
      <formula>MOD(ROW(),2)</formula>
    </cfRule>
  </conditionalFormatting>
  <conditionalFormatting sqref="CD3:CE3">
    <cfRule type="containsBlanks" priority="1752">
      <formula>LEN(TRIM(CD3))=0</formula>
    </cfRule>
  </conditionalFormatting>
  <conditionalFormatting sqref="CD3:CE3">
    <cfRule type="expression" dxfId="5877" priority="1749">
      <formula>AND(_xlfn.ISFORMULA(CD3),MOD(ROW(),2))</formula>
    </cfRule>
    <cfRule type="expression" dxfId="5876" priority="1750">
      <formula>AND(_xlfn.ISFORMULA(CD3),MOD(ROW()+1,2))</formula>
    </cfRule>
    <cfRule type="expression" dxfId="5875" priority="1751">
      <formula>MOD(ROW(),2)</formula>
    </cfRule>
  </conditionalFormatting>
  <conditionalFormatting sqref="CF3">
    <cfRule type="containsBlanks" priority="1745">
      <formula>LEN(TRIM(CF3))=0</formula>
    </cfRule>
    <cfRule type="expression" dxfId="5874" priority="1746">
      <formula>AND(_xlfn.ISFORMULA(CF3),MOD(ROW(),2))</formula>
    </cfRule>
    <cfRule type="expression" dxfId="5873" priority="1747">
      <formula>AND(_xlfn.ISFORMULA(CF3),MOD(ROW()+1,2))</formula>
    </cfRule>
    <cfRule type="expression" dxfId="5872" priority="1748">
      <formula>MOD(ROW(),2)</formula>
    </cfRule>
  </conditionalFormatting>
  <conditionalFormatting sqref="CG3:CI3">
    <cfRule type="containsBlanks" priority="1741">
      <formula>LEN(TRIM(CG3))=0</formula>
    </cfRule>
    <cfRule type="expression" dxfId="5871" priority="1742">
      <formula>AND(_xlfn.ISFORMULA(CG3),MOD(ROW(),2))</formula>
    </cfRule>
    <cfRule type="expression" dxfId="5870" priority="1743">
      <formula>AND(_xlfn.ISFORMULA(CG3),MOD(ROW()+1,2))</formula>
    </cfRule>
    <cfRule type="expression" dxfId="5869" priority="1744">
      <formula>MOD(ROW(),2)</formula>
    </cfRule>
  </conditionalFormatting>
  <conditionalFormatting sqref="CJ3:CK3">
    <cfRule type="containsBlanks" priority="1737">
      <formula>LEN(TRIM(CJ3))=0</formula>
    </cfRule>
    <cfRule type="expression" dxfId="5868" priority="1738">
      <formula>AND(_xlfn.ISFORMULA(CJ3),MOD(ROW(),2))</formula>
    </cfRule>
    <cfRule type="expression" dxfId="5867" priority="1739">
      <formula>AND(_xlfn.ISFORMULA(CJ3),MOD(ROW()+1,2))</formula>
    </cfRule>
    <cfRule type="expression" dxfId="5866" priority="1740">
      <formula>MOD(ROW(),2)</formula>
    </cfRule>
  </conditionalFormatting>
  <conditionalFormatting sqref="CL3">
    <cfRule type="containsBlanks" priority="1733">
      <formula>LEN(TRIM(CL3))=0</formula>
    </cfRule>
    <cfRule type="expression" dxfId="5865" priority="1734">
      <formula>AND(_xlfn.ISFORMULA(CL3),MOD(ROW(),2))</formula>
    </cfRule>
    <cfRule type="expression" dxfId="5864" priority="1735">
      <formula>AND(_xlfn.ISFORMULA(CL3),MOD(ROW()+1,2))</formula>
    </cfRule>
    <cfRule type="expression" dxfId="5863" priority="1736">
      <formula>MOD(ROW(),2)</formula>
    </cfRule>
  </conditionalFormatting>
  <conditionalFormatting sqref="CP3">
    <cfRule type="containsBlanks" priority="1729">
      <formula>LEN(TRIM(CP3))=0</formula>
    </cfRule>
    <cfRule type="expression" dxfId="5862" priority="1730">
      <formula>AND(_xlfn.ISFORMULA(CP3),MOD(ROW(),2))</formula>
    </cfRule>
    <cfRule type="expression" dxfId="5861" priority="1731">
      <formula>AND(_xlfn.ISFORMULA(CP3),MOD(ROW()+1,2))</formula>
    </cfRule>
    <cfRule type="expression" dxfId="5860" priority="1732">
      <formula>MOD(ROW(),2)</formula>
    </cfRule>
  </conditionalFormatting>
  <conditionalFormatting sqref="CM3:CN3">
    <cfRule type="containsBlanks" priority="1728">
      <formula>LEN(TRIM(CM3))=0</formula>
    </cfRule>
  </conditionalFormatting>
  <conditionalFormatting sqref="CM3:CN3">
    <cfRule type="expression" dxfId="5859" priority="1725">
      <formula>AND(_xlfn.ISFORMULA(CM3),MOD(ROW(),2))</formula>
    </cfRule>
    <cfRule type="expression" dxfId="5858" priority="1726">
      <formula>AND(_xlfn.ISFORMULA(CM3),MOD(ROW()+1,2))</formula>
    </cfRule>
    <cfRule type="expression" dxfId="5857" priority="1727">
      <formula>MOD(ROW(),2)</formula>
    </cfRule>
  </conditionalFormatting>
  <conditionalFormatting sqref="CR3">
    <cfRule type="containsBlanks" priority="1722">
      <formula>LEN(TRIM(CR3))=0</formula>
    </cfRule>
    <cfRule type="expression" dxfId="5856" priority="1723">
      <formula>AND(_xlfn.ISFORMULA(CR3),MOD(ROW()+1,2))</formula>
    </cfRule>
    <cfRule type="expression" dxfId="5855" priority="1724">
      <formula>MOD(ROW(),2)</formula>
    </cfRule>
  </conditionalFormatting>
  <conditionalFormatting sqref="CS3">
    <cfRule type="containsBlanks" priority="1718">
      <formula>LEN(TRIM(CS3))=0</formula>
    </cfRule>
    <cfRule type="expression" dxfId="5854" priority="1719">
      <formula>AND(_xlfn.ISFORMULA(CS3),MOD(ROW(),2))</formula>
    </cfRule>
    <cfRule type="expression" dxfId="5853" priority="1720">
      <formula>AND(_xlfn.ISFORMULA(CS3),MOD(ROW()+1,2))</formula>
    </cfRule>
    <cfRule type="expression" dxfId="5852" priority="1721">
      <formula>MOD(ROW(),2)</formula>
    </cfRule>
  </conditionalFormatting>
  <conditionalFormatting sqref="CV3">
    <cfRule type="containsBlanks" priority="1714">
      <formula>LEN(TRIM(CV3))=0</formula>
    </cfRule>
    <cfRule type="expression" dxfId="5851" priority="1715">
      <formula>AND(_xlfn.ISFORMULA(CV3),MOD(ROW(),2))</formula>
    </cfRule>
    <cfRule type="expression" dxfId="5850" priority="1716">
      <formula>AND(_xlfn.ISFORMULA(CV3),MOD(ROW()+1,2))</formula>
    </cfRule>
    <cfRule type="expression" dxfId="5849" priority="1717">
      <formula>MOD(ROW(),2)</formula>
    </cfRule>
  </conditionalFormatting>
  <conditionalFormatting sqref="CX3">
    <cfRule type="containsBlanks" priority="1710">
      <formula>LEN(TRIM(CX3))=0</formula>
    </cfRule>
    <cfRule type="expression" dxfId="5848" priority="1711">
      <formula>AND(_xlfn.ISFORMULA(CX3),MOD(ROW(),2))</formula>
    </cfRule>
    <cfRule type="expression" dxfId="5847" priority="1712">
      <formula>AND(_xlfn.ISFORMULA(CX3),MOD(ROW()+1,2))</formula>
    </cfRule>
    <cfRule type="expression" dxfId="5846" priority="1713">
      <formula>MOD(ROW(),2)</formula>
    </cfRule>
  </conditionalFormatting>
  <conditionalFormatting sqref="DD3:DE3">
    <cfRule type="containsBlanks" priority="1706">
      <formula>LEN(TRIM(DD3))=0</formula>
    </cfRule>
    <cfRule type="expression" dxfId="5845" priority="1707">
      <formula>AND(_xlfn.ISFORMULA(DD3),MOD(ROW(),2))</formula>
    </cfRule>
    <cfRule type="expression" dxfId="5844" priority="1708">
      <formula>AND(_xlfn.ISFORMULA(DD3),MOD(ROW()+1,2))</formula>
    </cfRule>
    <cfRule type="expression" dxfId="5843" priority="1709">
      <formula>MOD(ROW(),2)</formula>
    </cfRule>
  </conditionalFormatting>
  <conditionalFormatting sqref="DG3">
    <cfRule type="containsBlanks" priority="1702">
      <formula>LEN(TRIM(DG3))=0</formula>
    </cfRule>
    <cfRule type="expression" dxfId="5842" priority="1703">
      <formula>AND(_xlfn.ISFORMULA(DG3),MOD(ROW(),2))</formula>
    </cfRule>
    <cfRule type="expression" dxfId="5841" priority="1704">
      <formula>AND(_xlfn.ISFORMULA(DG3),MOD(ROW()+1,2))</formula>
    </cfRule>
    <cfRule type="expression" dxfId="5840" priority="1705">
      <formula>MOD(ROW(),2)</formula>
    </cfRule>
  </conditionalFormatting>
  <conditionalFormatting sqref="DI3">
    <cfRule type="containsBlanks" priority="1698">
      <formula>LEN(TRIM(DI3))=0</formula>
    </cfRule>
    <cfRule type="expression" dxfId="5839" priority="1699">
      <formula>AND(_xlfn.ISFORMULA(DI3),MOD(ROW(),2))</formula>
    </cfRule>
    <cfRule type="expression" dxfId="5838" priority="1700">
      <formula>AND(_xlfn.ISFORMULA(DI3),MOD(ROW()+1,2))</formula>
    </cfRule>
    <cfRule type="expression" dxfId="5837" priority="1701">
      <formula>MOD(ROW(),2)</formula>
    </cfRule>
  </conditionalFormatting>
  <conditionalFormatting sqref="CY3:DA3">
    <cfRule type="containsBlanks" priority="1695">
      <formula>LEN(TRIM(CY3))=0</formula>
    </cfRule>
    <cfRule type="expression" dxfId="5836" priority="1696">
      <formula>AND(_xlfn.ISFORMULA(CY3),MOD(ROW()+1,2))</formula>
    </cfRule>
    <cfRule type="expression" dxfId="5835" priority="1697">
      <formula>MOD(ROW(),2)</formula>
    </cfRule>
  </conditionalFormatting>
  <conditionalFormatting sqref="BF3 BI3:BJ3">
    <cfRule type="containsBlanks" priority="1826">
      <formula>LEN(TRIM(BF3))=0</formula>
    </cfRule>
    <cfRule type="expression" dxfId="5834" priority="1827">
      <formula>AND(_xlfn.ISFORMULA(BF3),MOD(ROW()+1,2))</formula>
    </cfRule>
    <cfRule type="expression" dxfId="5833" priority="1829">
      <formula>MOD(ROW(),2)</formula>
    </cfRule>
  </conditionalFormatting>
  <conditionalFormatting sqref="BH4:BJ4 BF4 BA4:BC4 V4:AV4 AX4 M4:O4 I4">
    <cfRule type="expression" dxfId="5832" priority="1688">
      <formula>AND(NOT(ISNUMBER(I4)),NOT(ISBLANK(I4)))</formula>
    </cfRule>
  </conditionalFormatting>
  <conditionalFormatting sqref="AN4:AP4 AR4:AT4 AD4:AL4">
    <cfRule type="expression" dxfId="5831" priority="1686" stopIfTrue="1">
      <formula>AND(OR(ISNUMBER(SEARCH("+",AD4)),ISNUMBER(SEARCH("–",AD4))),MOD(ROW()+1,2))</formula>
    </cfRule>
    <cfRule type="expression" dxfId="5830" priority="1687" stopIfTrue="1">
      <formula>AND(OR(ISNUMBER(SEARCH("+",AD4)),ISNUMBER(SEARCH("–",AD4))),MOD(ROW(),2))</formula>
    </cfRule>
  </conditionalFormatting>
  <conditionalFormatting sqref="CY4:DA4 CM4:CN4 CD4:CE4 CB4 BY4 BU4:BV4 BS4 BI4:BJ4 BF4 BC4 AU4 AQ4 AM4 CT4 DK4:DL4">
    <cfRule type="expression" dxfId="5829" priority="1685">
      <formula>OR(AND(NOT(_xlfn.ISFORMULA(AM4)),NOT(ISBLANK(AM4))),ISERROR(AM4))</formula>
    </cfRule>
  </conditionalFormatting>
  <conditionalFormatting sqref="DH4 DF4 DB4:DC4">
    <cfRule type="containsBlanks" dxfId="5828" priority="1683">
      <formula>LEN(TRIM(DB4))=0</formula>
    </cfRule>
  </conditionalFormatting>
  <conditionalFormatting sqref="DL4">
    <cfRule type="expression" dxfId="5827" priority="1684">
      <formula>AND(NOT(ISBLANK(A4)),ISBLANK(DL4))</formula>
    </cfRule>
  </conditionalFormatting>
  <conditionalFormatting sqref="A4:C4 M4:BC4 BF4:BJ4 BM4 BP4 BS4:BV4 BY4 CB4:CE4 CW4 DF4 DH4 CT4:CU4 CM4:CO4 CY4:DC4 DJ4:XFD4 CQ4 E4:F4 H4:I4">
    <cfRule type="containsBlanks" priority="1679">
      <formula>LEN(TRIM(A4))=0</formula>
    </cfRule>
    <cfRule type="expression" dxfId="5826" priority="1680">
      <formula>AND(_xlfn.ISFORMULA(A4),MOD(ROW()+1,2))</formula>
    </cfRule>
    <cfRule type="expression" dxfId="5825" priority="1681">
      <formula>AND(_xlfn.ISFORMULA(A5),MOD(ROW(),2))</formula>
    </cfRule>
    <cfRule type="expression" dxfId="5824" priority="1682">
      <formula>MOD(ROW(),2)</formula>
    </cfRule>
  </conditionalFormatting>
  <conditionalFormatting sqref="BE4">
    <cfRule type="containsBlanks" priority="1674">
      <formula>LEN(TRIM(BE4))=0</formula>
    </cfRule>
    <cfRule type="expression" dxfId="5823" priority="1675">
      <formula>AND(_xlfn.ISFORMULA(BE4),MOD(ROW(),2))</formula>
    </cfRule>
    <cfRule type="expression" dxfId="5822" priority="1676">
      <formula>AND(_xlfn.ISFORMULA(BE4),MOD(ROW()+1,2))</formula>
    </cfRule>
    <cfRule type="expression" dxfId="5821" priority="1678">
      <formula>MOD(ROW(),2)</formula>
    </cfRule>
  </conditionalFormatting>
  <conditionalFormatting sqref="BE4">
    <cfRule type="expression" dxfId="5820" priority="1677">
      <formula>AND(NOT(ISNUMBER(BE4)),NOT(ISBLANK(BE4)))</formula>
    </cfRule>
  </conditionalFormatting>
  <conditionalFormatting sqref="BF4">
    <cfRule type="containsBlanks" priority="1670">
      <formula>LEN(TRIM(BF4))=0</formula>
    </cfRule>
    <cfRule type="expression" dxfId="5819" priority="1671">
      <formula>AND(_xlfn.ISFORMULA(BF4),MOD(ROW()+1,2))</formula>
    </cfRule>
    <cfRule type="expression" dxfId="5818" priority="1672">
      <formula>AND(_xlfn.ISFORMULA(#REF!),MOD(ROW(),2))</formula>
    </cfRule>
    <cfRule type="expression" dxfId="5817" priority="1673">
      <formula>MOD(ROW(),2)</formula>
    </cfRule>
  </conditionalFormatting>
  <conditionalFormatting sqref="BK4">
    <cfRule type="containsBlanks" priority="1665">
      <formula>LEN(TRIM(BK4))=0</formula>
    </cfRule>
    <cfRule type="expression" dxfId="5816" priority="1666">
      <formula>AND(_xlfn.ISFORMULA(BK4),MOD(ROW(),2))</formula>
    </cfRule>
    <cfRule type="expression" dxfId="5815" priority="1667">
      <formula>AND(_xlfn.ISFORMULA(BK4),MOD(ROW()+1,2))</formula>
    </cfRule>
    <cfRule type="expression" dxfId="5814" priority="1669">
      <formula>MOD(ROW(),2)</formula>
    </cfRule>
  </conditionalFormatting>
  <conditionalFormatting sqref="BK4">
    <cfRule type="expression" dxfId="5813" priority="1668">
      <formula>AND(NOT(ISNUMBER(BK4)),NOT(ISBLANK(BK4)))</formula>
    </cfRule>
  </conditionalFormatting>
  <conditionalFormatting sqref="BL4">
    <cfRule type="containsBlanks" priority="1660">
      <formula>LEN(TRIM(BL4))=0</formula>
    </cfRule>
    <cfRule type="expression" dxfId="5812" priority="1661">
      <formula>AND(_xlfn.ISFORMULA(BL4),MOD(ROW(),2))</formula>
    </cfRule>
    <cfRule type="expression" dxfId="5811" priority="1662">
      <formula>AND(_xlfn.ISFORMULA(BL4),MOD(ROW()+1,2))</formula>
    </cfRule>
    <cfRule type="expression" dxfId="5810" priority="1664">
      <formula>MOD(ROW(),2)</formula>
    </cfRule>
  </conditionalFormatting>
  <conditionalFormatting sqref="BL4">
    <cfRule type="expression" dxfId="5809" priority="1663">
      <formula>AND(NOT(ISNUMBER(BL4)),NOT(ISBLANK(BL4)))</formula>
    </cfRule>
  </conditionalFormatting>
  <conditionalFormatting sqref="BS4">
    <cfRule type="containsBlanks" priority="1659">
      <formula>LEN(TRIM(BS4))=0</formula>
    </cfRule>
  </conditionalFormatting>
  <conditionalFormatting sqref="BS4">
    <cfRule type="expression" dxfId="5808" priority="1656">
      <formula>AND(_xlfn.ISFORMULA(BS4),MOD(ROW(),2))</formula>
    </cfRule>
    <cfRule type="expression" dxfId="5807" priority="1657">
      <formula>AND(_xlfn.ISFORMULA(BS4),MOD(ROW()+1,2))</formula>
    </cfRule>
    <cfRule type="expression" dxfId="5806" priority="1658">
      <formula>MOD(ROW(),2)</formula>
    </cfRule>
  </conditionalFormatting>
  <conditionalFormatting sqref="BU4">
    <cfRule type="containsBlanks" priority="1655">
      <formula>LEN(TRIM(BU4))=0</formula>
    </cfRule>
  </conditionalFormatting>
  <conditionalFormatting sqref="BU4">
    <cfRule type="expression" dxfId="5805" priority="1652">
      <formula>AND(_xlfn.ISFORMULA(BU4),MOD(ROW(),2))</formula>
    </cfRule>
    <cfRule type="expression" dxfId="5804" priority="1653">
      <formula>AND(_xlfn.ISFORMULA(BU4),MOD(ROW()+1,2))</formula>
    </cfRule>
    <cfRule type="expression" dxfId="5803" priority="1654">
      <formula>MOD(ROW(),2)</formula>
    </cfRule>
  </conditionalFormatting>
  <conditionalFormatting sqref="BV4">
    <cfRule type="containsBlanks" priority="1651">
      <formula>LEN(TRIM(BV4))=0</formula>
    </cfRule>
  </conditionalFormatting>
  <conditionalFormatting sqref="BV4">
    <cfRule type="expression" dxfId="5802" priority="1648">
      <formula>AND(_xlfn.ISFORMULA(BV4),MOD(ROW(),2))</formula>
    </cfRule>
    <cfRule type="expression" dxfId="5801" priority="1649">
      <formula>AND(_xlfn.ISFORMULA(BV4),MOD(ROW()+1,2))</formula>
    </cfRule>
    <cfRule type="expression" dxfId="5800" priority="1650">
      <formula>MOD(ROW(),2)</formula>
    </cfRule>
  </conditionalFormatting>
  <conditionalFormatting sqref="BY4">
    <cfRule type="containsBlanks" priority="1647">
      <formula>LEN(TRIM(BY4))=0</formula>
    </cfRule>
  </conditionalFormatting>
  <conditionalFormatting sqref="BY4">
    <cfRule type="expression" dxfId="5799" priority="1644">
      <formula>AND(_xlfn.ISFORMULA(BY4),MOD(ROW(),2))</formula>
    </cfRule>
    <cfRule type="expression" dxfId="5798" priority="1645">
      <formula>AND(_xlfn.ISFORMULA(BY4),MOD(ROW()+1,2))</formula>
    </cfRule>
    <cfRule type="expression" dxfId="5797" priority="1646">
      <formula>MOD(ROW(),2)</formula>
    </cfRule>
  </conditionalFormatting>
  <conditionalFormatting sqref="CB4">
    <cfRule type="containsBlanks" priority="1643">
      <formula>LEN(TRIM(CB4))=0</formula>
    </cfRule>
  </conditionalFormatting>
  <conditionalFormatting sqref="CB4">
    <cfRule type="expression" dxfId="5796" priority="1640">
      <formula>AND(_xlfn.ISFORMULA(CB4),MOD(ROW(),2))</formula>
    </cfRule>
    <cfRule type="expression" dxfId="5795" priority="1641">
      <formula>AND(_xlfn.ISFORMULA(CB4),MOD(ROW()+1,2))</formula>
    </cfRule>
    <cfRule type="expression" dxfId="5794" priority="1642">
      <formula>MOD(ROW(),2)</formula>
    </cfRule>
  </conditionalFormatting>
  <conditionalFormatting sqref="CD4:CE4">
    <cfRule type="containsBlanks" priority="1639">
      <formula>LEN(TRIM(CD4))=0</formula>
    </cfRule>
  </conditionalFormatting>
  <conditionalFormatting sqref="CD4:CE4">
    <cfRule type="expression" dxfId="5793" priority="1636">
      <formula>AND(_xlfn.ISFORMULA(CD4),MOD(ROW(),2))</formula>
    </cfRule>
    <cfRule type="expression" dxfId="5792" priority="1637">
      <formula>AND(_xlfn.ISFORMULA(CD4),MOD(ROW()+1,2))</formula>
    </cfRule>
    <cfRule type="expression" dxfId="5791" priority="1638">
      <formula>MOD(ROW(),2)</formula>
    </cfRule>
  </conditionalFormatting>
  <conditionalFormatting sqref="CM4:CN4">
    <cfRule type="containsBlanks" priority="1635">
      <formula>LEN(TRIM(CM4))=0</formula>
    </cfRule>
  </conditionalFormatting>
  <conditionalFormatting sqref="CM4:CN4">
    <cfRule type="expression" dxfId="5790" priority="1632">
      <formula>AND(_xlfn.ISFORMULA(CM4),MOD(ROW(),2))</formula>
    </cfRule>
    <cfRule type="expression" dxfId="5789" priority="1633">
      <formula>AND(_xlfn.ISFORMULA(CM4),MOD(ROW()+1,2))</formula>
    </cfRule>
    <cfRule type="expression" dxfId="5788" priority="1634">
      <formula>MOD(ROW(),2)</formula>
    </cfRule>
  </conditionalFormatting>
  <conditionalFormatting sqref="CY4:DA4">
    <cfRule type="containsBlanks" priority="1629">
      <formula>LEN(TRIM(CY4))=0</formula>
    </cfRule>
    <cfRule type="expression" dxfId="5787" priority="1630">
      <formula>AND(_xlfn.ISFORMULA(CY4),MOD(ROW()+1,2))</formula>
    </cfRule>
    <cfRule type="expression" dxfId="5786" priority="1631">
      <formula>MOD(ROW(),2)</formula>
    </cfRule>
  </conditionalFormatting>
  <conditionalFormatting sqref="CR4">
    <cfRule type="containsBlanks" priority="1626">
      <formula>LEN(TRIM(CR4))=0</formula>
    </cfRule>
    <cfRule type="expression" dxfId="5785" priority="1627">
      <formula>AND(_xlfn.ISFORMULA(CR4),MOD(ROW()+1,2))</formula>
    </cfRule>
    <cfRule type="expression" dxfId="5784" priority="1628">
      <formula>MOD(ROW(),2)</formula>
    </cfRule>
  </conditionalFormatting>
  <conditionalFormatting sqref="J4">
    <cfRule type="expression" dxfId="5783" priority="1621">
      <formula>AND(NOT(ISNUMBER(J4)),NOT(ISBLANK(J4)))</formula>
    </cfRule>
  </conditionalFormatting>
  <conditionalFormatting sqref="J4">
    <cfRule type="containsBlanks" priority="1622">
      <formula>LEN(TRIM(J4))=0</formula>
    </cfRule>
    <cfRule type="expression" dxfId="5782" priority="1623">
      <formula>AND(_xlfn.ISFORMULA(J4),MOD(ROW()+1,2))</formula>
    </cfRule>
    <cfRule type="expression" dxfId="5781" priority="1624">
      <formula>AND(_xlfn.ISFORMULA(H5),MOD(ROW(),2))</formula>
    </cfRule>
    <cfRule type="expression" dxfId="5780" priority="1625">
      <formula>MOD(ROW(),2)</formula>
    </cfRule>
  </conditionalFormatting>
  <conditionalFormatting sqref="K4">
    <cfRule type="expression" dxfId="5779" priority="1616">
      <formula>AND(NOT(ISNUMBER(K4)),NOT(ISBLANK(K4)))</formula>
    </cfRule>
  </conditionalFormatting>
  <conditionalFormatting sqref="K4">
    <cfRule type="containsBlanks" priority="1617">
      <formula>LEN(TRIM(K4))=0</formula>
    </cfRule>
    <cfRule type="expression" dxfId="5778" priority="1618">
      <formula>AND(_xlfn.ISFORMULA(K4),MOD(ROW()+1,2))</formula>
    </cfRule>
    <cfRule type="expression" dxfId="5777" priority="1619">
      <formula>AND(_xlfn.ISFORMULA(I5),MOD(ROW(),2))</formula>
    </cfRule>
    <cfRule type="expression" dxfId="5776" priority="1620">
      <formula>MOD(ROW(),2)</formula>
    </cfRule>
  </conditionalFormatting>
  <conditionalFormatting sqref="BD4">
    <cfRule type="containsBlanks" priority="1611">
      <formula>LEN(TRIM(BD4))=0</formula>
    </cfRule>
    <cfRule type="expression" dxfId="5775" priority="1612">
      <formula>AND(_xlfn.ISFORMULA(BD4),MOD(ROW(),2))</formula>
    </cfRule>
    <cfRule type="expression" dxfId="5774" priority="1613">
      <formula>AND(_xlfn.ISFORMULA(BD4),MOD(ROW()+1,2))</formula>
    </cfRule>
    <cfRule type="expression" dxfId="5773" priority="1615">
      <formula>MOD(ROW(),2)</formula>
    </cfRule>
  </conditionalFormatting>
  <conditionalFormatting sqref="BD4">
    <cfRule type="expression" dxfId="5772" priority="1614">
      <formula>AND(NOT(ISNUMBER(BD4)),NOT(ISBLANK(BD4)))</formula>
    </cfRule>
  </conditionalFormatting>
  <conditionalFormatting sqref="BO4">
    <cfRule type="containsBlanks" priority="1606">
      <formula>LEN(TRIM(BO4))=0</formula>
    </cfRule>
    <cfRule type="expression" dxfId="5771" priority="1607">
      <formula>AND(_xlfn.ISFORMULA(BO4),MOD(ROW(),2))</formula>
    </cfRule>
    <cfRule type="expression" dxfId="5770" priority="1608">
      <formula>AND(_xlfn.ISFORMULA(BO4),MOD(ROW()+1,2))</formula>
    </cfRule>
    <cfRule type="expression" dxfId="5769" priority="1610">
      <formula>MOD(ROW(),2)</formula>
    </cfRule>
  </conditionalFormatting>
  <conditionalFormatting sqref="BO4">
    <cfRule type="expression" dxfId="5768" priority="1609">
      <formula>AND(NOT(ISNUMBER(BO4)),NOT(ISBLANK(BO4)))</formula>
    </cfRule>
  </conditionalFormatting>
  <conditionalFormatting sqref="BN4">
    <cfRule type="containsBlanks" priority="1601">
      <formula>LEN(TRIM(BN4))=0</formula>
    </cfRule>
    <cfRule type="expression" dxfId="5767" priority="1602">
      <formula>AND(_xlfn.ISFORMULA(BN4),MOD(ROW(),2))</formula>
    </cfRule>
    <cfRule type="expression" dxfId="5766" priority="1603">
      <formula>AND(_xlfn.ISFORMULA(BN4),MOD(ROW()+1,2))</formula>
    </cfRule>
    <cfRule type="expression" dxfId="5765" priority="1605">
      <formula>MOD(ROW(),2)</formula>
    </cfRule>
  </conditionalFormatting>
  <conditionalFormatting sqref="BN4">
    <cfRule type="expression" dxfId="5764" priority="1604">
      <formula>AND(NOT(ISNUMBER(BN4)),NOT(ISBLANK(BN4)))</formula>
    </cfRule>
  </conditionalFormatting>
  <conditionalFormatting sqref="BQ4">
    <cfRule type="containsBlanks" priority="1596">
      <formula>LEN(TRIM(BQ4))=0</formula>
    </cfRule>
    <cfRule type="expression" dxfId="5763" priority="1597">
      <formula>AND(_xlfn.ISFORMULA(BQ4),MOD(ROW(),2))</formula>
    </cfRule>
    <cfRule type="expression" dxfId="5762" priority="1598">
      <formula>AND(_xlfn.ISFORMULA(BQ4),MOD(ROW()+1,2))</formula>
    </cfRule>
    <cfRule type="expression" dxfId="5761" priority="1600">
      <formula>MOD(ROW(),2)</formula>
    </cfRule>
  </conditionalFormatting>
  <conditionalFormatting sqref="BQ4">
    <cfRule type="expression" dxfId="5760" priority="1599">
      <formula>AND(NOT(ISNUMBER(BQ4)),NOT(ISBLANK(BQ4)))</formula>
    </cfRule>
  </conditionalFormatting>
  <conditionalFormatting sqref="BR4">
    <cfRule type="containsBlanks" priority="1591">
      <formula>LEN(TRIM(BR4))=0</formula>
    </cfRule>
    <cfRule type="expression" dxfId="5759" priority="1592">
      <formula>AND(_xlfn.ISFORMULA(BR4),MOD(ROW(),2))</formula>
    </cfRule>
    <cfRule type="expression" dxfId="5758" priority="1593">
      <formula>AND(_xlfn.ISFORMULA(BR4),MOD(ROW()+1,2))</formula>
    </cfRule>
    <cfRule type="expression" dxfId="5757" priority="1595">
      <formula>MOD(ROW(),2)</formula>
    </cfRule>
  </conditionalFormatting>
  <conditionalFormatting sqref="BR4">
    <cfRule type="expression" dxfId="5756" priority="1594">
      <formula>AND(NOT(ISNUMBER(BR4)),NOT(ISBLANK(BR4)))</formula>
    </cfRule>
  </conditionalFormatting>
  <conditionalFormatting sqref="BX4">
    <cfRule type="containsBlanks" priority="1586">
      <formula>LEN(TRIM(BX4))=0</formula>
    </cfRule>
    <cfRule type="expression" dxfId="5755" priority="1587">
      <formula>AND(_xlfn.ISFORMULA(BX4),MOD(ROW(),2))</formula>
    </cfRule>
    <cfRule type="expression" dxfId="5754" priority="1588">
      <formula>AND(_xlfn.ISFORMULA(BX4),MOD(ROW()+1,2))</formula>
    </cfRule>
    <cfRule type="expression" dxfId="5753" priority="1590">
      <formula>MOD(ROW(),2)</formula>
    </cfRule>
  </conditionalFormatting>
  <conditionalFormatting sqref="BX4">
    <cfRule type="expression" dxfId="5752" priority="1589">
      <formula>AND(NOT(ISNUMBER(BX4)),NOT(ISBLANK(BX4)))</formula>
    </cfRule>
  </conditionalFormatting>
  <conditionalFormatting sqref="CI4">
    <cfRule type="containsBlanks" priority="1581">
      <formula>LEN(TRIM(CI4))=0</formula>
    </cfRule>
    <cfRule type="expression" dxfId="5751" priority="1582">
      <formula>AND(_xlfn.ISFORMULA(CI4),MOD(ROW(),2))</formula>
    </cfRule>
    <cfRule type="expression" dxfId="5750" priority="1583">
      <formula>AND(_xlfn.ISFORMULA(CI4),MOD(ROW()+1,2))</formula>
    </cfRule>
    <cfRule type="expression" dxfId="5749" priority="1585">
      <formula>MOD(ROW(),2)</formula>
    </cfRule>
  </conditionalFormatting>
  <conditionalFormatting sqref="CI4">
    <cfRule type="expression" dxfId="5748" priority="1584">
      <formula>AND(NOT(ISNUMBER(CI4)),NOT(ISBLANK(CI4)))</formula>
    </cfRule>
  </conditionalFormatting>
  <conditionalFormatting sqref="CK4">
    <cfRule type="containsBlanks" priority="1576">
      <formula>LEN(TRIM(CK4))=0</formula>
    </cfRule>
    <cfRule type="expression" dxfId="5747" priority="1577">
      <formula>AND(_xlfn.ISFORMULA(CK4),MOD(ROW(),2))</formula>
    </cfRule>
    <cfRule type="expression" dxfId="5746" priority="1578">
      <formula>AND(_xlfn.ISFORMULA(CK4),MOD(ROW()+1,2))</formula>
    </cfRule>
    <cfRule type="expression" dxfId="5745" priority="1580">
      <formula>MOD(ROW(),2)</formula>
    </cfRule>
  </conditionalFormatting>
  <conditionalFormatting sqref="CK4">
    <cfRule type="expression" dxfId="5744" priority="1579">
      <formula>AND(NOT(ISNUMBER(CK4)),NOT(ISBLANK(CK4)))</formula>
    </cfRule>
  </conditionalFormatting>
  <conditionalFormatting sqref="CL4">
    <cfRule type="containsBlanks" priority="1571">
      <formula>LEN(TRIM(CL4))=0</formula>
    </cfRule>
    <cfRule type="expression" dxfId="5743" priority="1572">
      <formula>AND(_xlfn.ISFORMULA(CL4),MOD(ROW(),2))</formula>
    </cfRule>
    <cfRule type="expression" dxfId="5742" priority="1573">
      <formula>AND(_xlfn.ISFORMULA(CL4),MOD(ROW()+1,2))</formula>
    </cfRule>
    <cfRule type="expression" dxfId="5741" priority="1575">
      <formula>MOD(ROW(),2)</formula>
    </cfRule>
  </conditionalFormatting>
  <conditionalFormatting sqref="CL4">
    <cfRule type="expression" dxfId="5740" priority="1574">
      <formula>AND(NOT(ISNUMBER(CL4)),NOT(ISBLANK(CL4)))</formula>
    </cfRule>
  </conditionalFormatting>
  <conditionalFormatting sqref="CP4">
    <cfRule type="containsBlanks" priority="1566">
      <formula>LEN(TRIM(CP4))=0</formula>
    </cfRule>
    <cfRule type="expression" dxfId="5739" priority="1567">
      <formula>AND(_xlfn.ISFORMULA(CP4),MOD(ROW(),2))</formula>
    </cfRule>
    <cfRule type="expression" dxfId="5738" priority="1568">
      <formula>AND(_xlfn.ISFORMULA(CP4),MOD(ROW()+1,2))</formula>
    </cfRule>
    <cfRule type="expression" dxfId="5737" priority="1570">
      <formula>MOD(ROW(),2)</formula>
    </cfRule>
  </conditionalFormatting>
  <conditionalFormatting sqref="CP4">
    <cfRule type="expression" dxfId="5736" priority="1569">
      <formula>AND(NOT(ISNUMBER(CP4)),NOT(ISBLANK(CP4)))</formula>
    </cfRule>
  </conditionalFormatting>
  <conditionalFormatting sqref="CV4">
    <cfRule type="containsBlanks" priority="1556">
      <formula>LEN(TRIM(CV4))=0</formula>
    </cfRule>
    <cfRule type="expression" dxfId="5735" priority="1557">
      <formula>AND(_xlfn.ISFORMULA(CV4),MOD(ROW(),2))</formula>
    </cfRule>
    <cfRule type="expression" dxfId="5734" priority="1558">
      <formula>AND(_xlfn.ISFORMULA(CV4),MOD(ROW()+1,2))</formula>
    </cfRule>
    <cfRule type="expression" dxfId="5733" priority="1560">
      <formula>MOD(ROW(),2)</formula>
    </cfRule>
  </conditionalFormatting>
  <conditionalFormatting sqref="CV4">
    <cfRule type="expression" dxfId="5732" priority="1559">
      <formula>AND(NOT(ISNUMBER(CV4)),NOT(ISBLANK(CV4)))</formula>
    </cfRule>
  </conditionalFormatting>
  <conditionalFormatting sqref="BW4">
    <cfRule type="containsBlanks" priority="1531">
      <formula>LEN(TRIM(BW4))=0</formula>
    </cfRule>
    <cfRule type="expression" dxfId="5731" priority="1532">
      <formula>AND(_xlfn.ISFORMULA(BW4),MOD(ROW(),2))</formula>
    </cfRule>
    <cfRule type="expression" dxfId="5730" priority="1533">
      <formula>AND(_xlfn.ISFORMULA(BW4),MOD(ROW()+1,2))</formula>
    </cfRule>
    <cfRule type="expression" dxfId="5729" priority="1535">
      <formula>MOD(ROW(),2)</formula>
    </cfRule>
  </conditionalFormatting>
  <conditionalFormatting sqref="BW4">
    <cfRule type="expression" dxfId="5728" priority="1534">
      <formula>AND(NOT(ISNUMBER(BW4)),NOT(ISBLANK(BW4)))</formula>
    </cfRule>
  </conditionalFormatting>
  <conditionalFormatting sqref="BZ4">
    <cfRule type="containsBlanks" priority="1526">
      <formula>LEN(TRIM(BZ4))=0</formula>
    </cfRule>
    <cfRule type="expression" dxfId="5727" priority="1527">
      <formula>AND(_xlfn.ISFORMULA(BZ4),MOD(ROW(),2))</formula>
    </cfRule>
    <cfRule type="expression" dxfId="5726" priority="1528">
      <formula>AND(_xlfn.ISFORMULA(BZ4),MOD(ROW()+1,2))</formula>
    </cfRule>
    <cfRule type="expression" dxfId="5725" priority="1530">
      <formula>MOD(ROW(),2)</formula>
    </cfRule>
  </conditionalFormatting>
  <conditionalFormatting sqref="BZ4">
    <cfRule type="expression" dxfId="5724" priority="1529">
      <formula>AND(NOT(ISNUMBER(BZ4)),NOT(ISBLANK(BZ4)))</formula>
    </cfRule>
  </conditionalFormatting>
  <conditionalFormatting sqref="CA4">
    <cfRule type="containsBlanks" priority="1521">
      <formula>LEN(TRIM(CA4))=0</formula>
    </cfRule>
    <cfRule type="expression" dxfId="5723" priority="1522">
      <formula>AND(_xlfn.ISFORMULA(CA4),MOD(ROW(),2))</formula>
    </cfRule>
    <cfRule type="expression" dxfId="5722" priority="1523">
      <formula>AND(_xlfn.ISFORMULA(CA4),MOD(ROW()+1,2))</formula>
    </cfRule>
    <cfRule type="expression" dxfId="5721" priority="1525">
      <formula>MOD(ROW(),2)</formula>
    </cfRule>
  </conditionalFormatting>
  <conditionalFormatting sqref="CA4">
    <cfRule type="expression" dxfId="5720" priority="1524">
      <formula>AND(NOT(ISNUMBER(CA4)),NOT(ISBLANK(CA4)))</formula>
    </cfRule>
  </conditionalFormatting>
  <conditionalFormatting sqref="CF4:CH4">
    <cfRule type="containsBlanks" priority="1516">
      <formula>LEN(TRIM(CF4))=0</formula>
    </cfRule>
    <cfRule type="expression" dxfId="5719" priority="1517">
      <formula>AND(_xlfn.ISFORMULA(CF4),MOD(ROW(),2))</formula>
    </cfRule>
    <cfRule type="expression" dxfId="5718" priority="1518">
      <formula>AND(_xlfn.ISFORMULA(CF4),MOD(ROW()+1,2))</formula>
    </cfRule>
    <cfRule type="expression" dxfId="5717" priority="1520">
      <formula>MOD(ROW(),2)</formula>
    </cfRule>
  </conditionalFormatting>
  <conditionalFormatting sqref="CF4:CH4">
    <cfRule type="expression" dxfId="5716" priority="1519">
      <formula>AND(NOT(ISNUMBER(CF4)),NOT(ISBLANK(CF4)))</formula>
    </cfRule>
  </conditionalFormatting>
  <conditionalFormatting sqref="CJ4">
    <cfRule type="containsBlanks" priority="1511">
      <formula>LEN(TRIM(CJ4))=0</formula>
    </cfRule>
    <cfRule type="expression" dxfId="5715" priority="1512">
      <formula>AND(_xlfn.ISFORMULA(CJ4),MOD(ROW(),2))</formula>
    </cfRule>
    <cfRule type="expression" dxfId="5714" priority="1513">
      <formula>AND(_xlfn.ISFORMULA(CJ4),MOD(ROW()+1,2))</formula>
    </cfRule>
    <cfRule type="expression" dxfId="5713" priority="1515">
      <formula>MOD(ROW(),2)</formula>
    </cfRule>
  </conditionalFormatting>
  <conditionalFormatting sqref="CJ4">
    <cfRule type="expression" dxfId="5712" priority="1514">
      <formula>AND(NOT(ISNUMBER(CJ4)),NOT(ISBLANK(CJ4)))</formula>
    </cfRule>
  </conditionalFormatting>
  <conditionalFormatting sqref="BF4 BI4:BJ4">
    <cfRule type="containsBlanks" priority="1690">
      <formula>LEN(TRIM(BF4))=0</formula>
    </cfRule>
    <cfRule type="expression" dxfId="5711" priority="1691">
      <formula>AND(_xlfn.ISFORMULA(BF4),MOD(ROW()+1,2))</formula>
    </cfRule>
    <cfRule type="expression" dxfId="5710" priority="1693">
      <formula>MOD(ROW(),2)</formula>
    </cfRule>
  </conditionalFormatting>
  <conditionalFormatting sqref="D4 D7 D10 D12">
    <cfRule type="containsBlanks" priority="1507">
      <formula>LEN(TRIM(D4))=0</formula>
    </cfRule>
    <cfRule type="expression" dxfId="5709" priority="1508">
      <formula>AND(_xlfn.ISFORMULA(D4),MOD(ROW()+1,2))</formula>
    </cfRule>
    <cfRule type="expression" dxfId="5708" priority="1509">
      <formula>AND(_xlfn.ISFORMULA(D5),MOD(ROW(),2))</formula>
    </cfRule>
    <cfRule type="expression" dxfId="5707" priority="1510">
      <formula>MOD(ROW(),2)</formula>
    </cfRule>
  </conditionalFormatting>
  <conditionalFormatting sqref="CS4">
    <cfRule type="containsBlanks" priority="1477">
      <formula>LEN(TRIM(CS4))=0</formula>
    </cfRule>
    <cfRule type="expression" dxfId="5706" priority="1478">
      <formula>AND(_xlfn.ISFORMULA(CS4),MOD(ROW(),2))</formula>
    </cfRule>
    <cfRule type="expression" dxfId="5705" priority="1479">
      <formula>AND(_xlfn.ISFORMULA(CS4),MOD(ROW()+1,2))</formula>
    </cfRule>
    <cfRule type="expression" dxfId="5704" priority="1481">
      <formula>MOD(ROW(),2)</formula>
    </cfRule>
  </conditionalFormatting>
  <conditionalFormatting sqref="CS4">
    <cfRule type="expression" dxfId="5703" priority="1480">
      <formula>AND(NOT(ISNUMBER(CS4)),NOT(ISBLANK(CS4)))</formula>
    </cfRule>
  </conditionalFormatting>
  <conditionalFormatting sqref="BA5:BB5 I5:K5 BN5:BO5 BH5 AX5 V5:AL5 M5:O5 BK5:BL5 BD5:BE5 AV5 AR5:AT5 AN5:AP5">
    <cfRule type="expression" dxfId="5702" priority="1472">
      <formula>AND(NOT(ISNUMBER(I5)),NOT(ISBLANK(I5)))</formula>
    </cfRule>
  </conditionalFormatting>
  <conditionalFormatting sqref="AN5:AP5 AR5:AT5 AD5:AL5">
    <cfRule type="expression" dxfId="5701" priority="1470" stopIfTrue="1">
      <formula>AND(OR(ISNUMBER(SEARCH("+",AD5)),ISNUMBER(SEARCH("–",AD5))),MOD(ROW()+1,2))</formula>
    </cfRule>
    <cfRule type="expression" dxfId="5700" priority="1471" stopIfTrue="1">
      <formula>AND(OR(ISNUMBER(SEARCH("+",AD5)),ISNUMBER(SEARCH("–",AD5))),MOD(ROW(),2))</formula>
    </cfRule>
  </conditionalFormatting>
  <conditionalFormatting sqref="DB5:DC5 DF5 DH5">
    <cfRule type="containsBlanks" dxfId="5699" priority="1467">
      <formula>LEN(TRIM(DB5))=0</formula>
    </cfRule>
  </conditionalFormatting>
  <conditionalFormatting sqref="A5:C5 F5 H5:K5 M5:AL5 DJ5 DH5 DF5 DB5:DC5 CW5 CU5 CQ5:CR5 CC5 BZ5:CA5 CF5:CL5 CO5 DM5:XFD5 BW5:BX5 BT5 BK5:BR5 BG5:BH5 BD5:BE5 AV5:BB5 AR5:AT5 AN5:AP5">
    <cfRule type="containsBlanks" priority="1473">
      <formula>LEN(TRIM(A5))=0</formula>
    </cfRule>
    <cfRule type="expression" dxfId="5698" priority="1474">
      <formula>AND(_xlfn.ISFORMULA(A5),MOD(ROW()+1,2))</formula>
    </cfRule>
    <cfRule type="expression" dxfId="5697" priority="1475">
      <formula>MOD(ROW(),2)</formula>
    </cfRule>
  </conditionalFormatting>
  <conditionalFormatting sqref="E5">
    <cfRule type="containsBlanks" priority="1463">
      <formula>LEN(TRIM(E5))=0</formula>
    </cfRule>
    <cfRule type="expression" dxfId="5696" priority="1464">
      <formula>AND(_xlfn.ISFORMULA(E5),MOD(ROW()+1,2))</formula>
    </cfRule>
    <cfRule type="expression" dxfId="5695" priority="1465">
      <formula>AND(_xlfn.ISFORMULA(E6),MOD(ROW(),2))</formula>
    </cfRule>
    <cfRule type="expression" dxfId="5694" priority="1466">
      <formula>MOD(ROW(),2)</formula>
    </cfRule>
  </conditionalFormatting>
  <conditionalFormatting sqref="G4">
    <cfRule type="containsBlanks" priority="1455">
      <formula>LEN(TRIM(G4))=0</formula>
    </cfRule>
    <cfRule type="expression" dxfId="5693" priority="1456">
      <formula>AND(_xlfn.ISFORMULA(G4),MOD(ROW()+1,2))</formula>
    </cfRule>
    <cfRule type="expression" dxfId="5692" priority="1457">
      <formula>AND(_xlfn.ISFORMULA(G5),MOD(ROW(),2))</formula>
    </cfRule>
    <cfRule type="expression" dxfId="5691" priority="1458">
      <formula>MOD(ROW(),2)</formula>
    </cfRule>
  </conditionalFormatting>
  <conditionalFormatting sqref="G5">
    <cfRule type="containsBlanks" priority="1451">
      <formula>LEN(TRIM(G5))=0</formula>
    </cfRule>
    <cfRule type="expression" dxfId="5690" priority="1452">
      <formula>AND(_xlfn.ISFORMULA(G5),MOD(ROW()+1,2))</formula>
    </cfRule>
    <cfRule type="expression" dxfId="5689" priority="1453">
      <formula>AND(_xlfn.ISFORMULA(G6),MOD(ROW(),2))</formula>
    </cfRule>
    <cfRule type="expression" dxfId="5688" priority="1454">
      <formula>MOD(ROW(),2)</formula>
    </cfRule>
  </conditionalFormatting>
  <conditionalFormatting sqref="L5">
    <cfRule type="expression" dxfId="5687" priority="1446">
      <formula>AND(NOT(ISNUMBER(L5)),NOT(ISBLANK(L5)))</formula>
    </cfRule>
  </conditionalFormatting>
  <conditionalFormatting sqref="L5">
    <cfRule type="containsBlanks" priority="1447">
      <formula>LEN(TRIM(L5))=0</formula>
    </cfRule>
    <cfRule type="expression" dxfId="5686" priority="1448">
      <formula>AND(_xlfn.ISFORMULA(L5),MOD(ROW()+1,2))</formula>
    </cfRule>
    <cfRule type="expression" dxfId="5685" priority="1449">
      <formula>AND(_xlfn.ISFORMULA(J6),MOD(ROW(),2))</formula>
    </cfRule>
    <cfRule type="expression" dxfId="5684" priority="1450">
      <formula>MOD(ROW(),2)</formula>
    </cfRule>
  </conditionalFormatting>
  <conditionalFormatting sqref="CV5">
    <cfRule type="containsBlanks" priority="1416">
      <formula>LEN(TRIM(CV5))=0</formula>
    </cfRule>
    <cfRule type="expression" dxfId="5683" priority="1417">
      <formula>AND(_xlfn.ISFORMULA(CV5),MOD(ROW(),2))</formula>
    </cfRule>
    <cfRule type="expression" dxfId="5682" priority="1418">
      <formula>AND(_xlfn.ISFORMULA(CV5),MOD(ROW()+1,2))</formula>
    </cfRule>
    <cfRule type="expression" dxfId="5681" priority="1420">
      <formula>MOD(ROW(),2)</formula>
    </cfRule>
  </conditionalFormatting>
  <conditionalFormatting sqref="CV5">
    <cfRule type="expression" dxfId="5680" priority="1419">
      <formula>AND(NOT(ISNUMBER(CV5)),NOT(ISBLANK(CV5)))</formula>
    </cfRule>
  </conditionalFormatting>
  <conditionalFormatting sqref="CS5">
    <cfRule type="containsBlanks" priority="1411">
      <formula>LEN(TRIM(CS5))=0</formula>
    </cfRule>
    <cfRule type="expression" dxfId="5679" priority="1412">
      <formula>AND(_xlfn.ISFORMULA(CS5),MOD(ROW(),2))</formula>
    </cfRule>
    <cfRule type="expression" dxfId="5678" priority="1413">
      <formula>AND(_xlfn.ISFORMULA(CS5),MOD(ROW()+1,2))</formula>
    </cfRule>
    <cfRule type="expression" dxfId="5677" priority="1415">
      <formula>MOD(ROW(),2)</formula>
    </cfRule>
  </conditionalFormatting>
  <conditionalFormatting sqref="CS5">
    <cfRule type="expression" dxfId="5676" priority="1414">
      <formula>AND(NOT(ISNUMBER(CS5)),NOT(ISBLANK(CS5)))</formula>
    </cfRule>
  </conditionalFormatting>
  <conditionalFormatting sqref="CP5">
    <cfRule type="containsBlanks" priority="1406">
      <formula>LEN(TRIM(CP5))=0</formula>
    </cfRule>
    <cfRule type="expression" dxfId="5675" priority="1407">
      <formula>AND(_xlfn.ISFORMULA(CP5),MOD(ROW(),2))</formula>
    </cfRule>
    <cfRule type="expression" dxfId="5674" priority="1408">
      <formula>AND(_xlfn.ISFORMULA(CP5),MOD(ROW()+1,2))</formula>
    </cfRule>
    <cfRule type="expression" dxfId="5673" priority="1410">
      <formula>MOD(ROW(),2)</formula>
    </cfRule>
  </conditionalFormatting>
  <conditionalFormatting sqref="CP5">
    <cfRule type="expression" dxfId="5672" priority="1409">
      <formula>AND(NOT(ISNUMBER(CP5)),NOT(ISBLANK(CP5)))</formula>
    </cfRule>
  </conditionalFormatting>
  <conditionalFormatting sqref="CB5">
    <cfRule type="expression" dxfId="5671" priority="1405">
      <formula>OR(AND(NOT(_xlfn.ISFORMULA(CB5)),NOT(ISBLANK(CB5))),ISERROR(CB5))</formula>
    </cfRule>
  </conditionalFormatting>
  <conditionalFormatting sqref="CB5">
    <cfRule type="containsBlanks" priority="1401">
      <formula>LEN(TRIM(CB5))=0</formula>
    </cfRule>
    <cfRule type="expression" dxfId="5670" priority="1402">
      <formula>AND(_xlfn.ISFORMULA(CB5),MOD(ROW()+1,2))</formula>
    </cfRule>
    <cfRule type="expression" dxfId="5669" priority="1403">
      <formula>AND(_xlfn.ISFORMULA(CB6),MOD(ROW(),2))</formula>
    </cfRule>
    <cfRule type="expression" dxfId="5668" priority="1404">
      <formula>MOD(ROW(),2)</formula>
    </cfRule>
  </conditionalFormatting>
  <conditionalFormatting sqref="CB5">
    <cfRule type="containsBlanks" priority="1400">
      <formula>LEN(TRIM(CB5))=0</formula>
    </cfRule>
  </conditionalFormatting>
  <conditionalFormatting sqref="CB5">
    <cfRule type="expression" dxfId="5667" priority="1397">
      <formula>AND(_xlfn.ISFORMULA(CB5),MOD(ROW(),2))</formula>
    </cfRule>
    <cfRule type="expression" dxfId="5666" priority="1398">
      <formula>AND(_xlfn.ISFORMULA(CB5),MOD(ROW()+1,2))</formula>
    </cfRule>
    <cfRule type="expression" dxfId="5665" priority="1399">
      <formula>MOD(ROW(),2)</formula>
    </cfRule>
  </conditionalFormatting>
  <conditionalFormatting sqref="BY5">
    <cfRule type="expression" dxfId="5664" priority="1396">
      <formula>OR(AND(NOT(_xlfn.ISFORMULA(BY5)),NOT(ISBLANK(BY5))),ISERROR(BY5))</formula>
    </cfRule>
  </conditionalFormatting>
  <conditionalFormatting sqref="BY5">
    <cfRule type="containsBlanks" priority="1392">
      <formula>LEN(TRIM(BY5))=0</formula>
    </cfRule>
    <cfRule type="expression" dxfId="5663" priority="1393">
      <formula>AND(_xlfn.ISFORMULA(BY5),MOD(ROW()+1,2))</formula>
    </cfRule>
    <cfRule type="expression" dxfId="5662" priority="1394">
      <formula>AND(_xlfn.ISFORMULA(BY6),MOD(ROW(),2))</formula>
    </cfRule>
    <cfRule type="expression" dxfId="5661" priority="1395">
      <formula>MOD(ROW(),2)</formula>
    </cfRule>
  </conditionalFormatting>
  <conditionalFormatting sqref="BY5">
    <cfRule type="containsBlanks" priority="1391">
      <formula>LEN(TRIM(BY5))=0</formula>
    </cfRule>
  </conditionalFormatting>
  <conditionalFormatting sqref="BY5">
    <cfRule type="expression" dxfId="5660" priority="1388">
      <formula>AND(_xlfn.ISFORMULA(BY5),MOD(ROW(),2))</formula>
    </cfRule>
    <cfRule type="expression" dxfId="5659" priority="1389">
      <formula>AND(_xlfn.ISFORMULA(BY5),MOD(ROW()+1,2))</formula>
    </cfRule>
    <cfRule type="expression" dxfId="5658" priority="1390">
      <formula>MOD(ROW(),2)</formula>
    </cfRule>
  </conditionalFormatting>
  <conditionalFormatting sqref="CD5">
    <cfRule type="expression" dxfId="5657" priority="1387">
      <formula>OR(AND(NOT(_xlfn.ISFORMULA(CD5)),NOT(ISBLANK(CD5))),ISERROR(CD5))</formula>
    </cfRule>
  </conditionalFormatting>
  <conditionalFormatting sqref="CD5">
    <cfRule type="containsBlanks" priority="1383">
      <formula>LEN(TRIM(CD5))=0</formula>
    </cfRule>
    <cfRule type="expression" dxfId="5656" priority="1384">
      <formula>AND(_xlfn.ISFORMULA(CD5),MOD(ROW()+1,2))</formula>
    </cfRule>
    <cfRule type="expression" dxfId="5655" priority="1385">
      <formula>AND(_xlfn.ISFORMULA(CD6),MOD(ROW(),2))</formula>
    </cfRule>
    <cfRule type="expression" dxfId="5654" priority="1386">
      <formula>MOD(ROW(),2)</formula>
    </cfRule>
  </conditionalFormatting>
  <conditionalFormatting sqref="CD5">
    <cfRule type="containsBlanks" priority="1382">
      <formula>LEN(TRIM(CD5))=0</formula>
    </cfRule>
  </conditionalFormatting>
  <conditionalFormatting sqref="CD5">
    <cfRule type="expression" dxfId="5653" priority="1379">
      <formula>AND(_xlfn.ISFORMULA(CD5),MOD(ROW(),2))</formula>
    </cfRule>
    <cfRule type="expression" dxfId="5652" priority="1380">
      <formula>AND(_xlfn.ISFORMULA(CD5),MOD(ROW()+1,2))</formula>
    </cfRule>
    <cfRule type="expression" dxfId="5651" priority="1381">
      <formula>MOD(ROW(),2)</formula>
    </cfRule>
  </conditionalFormatting>
  <conditionalFormatting sqref="CE5">
    <cfRule type="expression" dxfId="5650" priority="1378">
      <formula>OR(AND(NOT(_xlfn.ISFORMULA(CE5)),NOT(ISBLANK(CE5))),ISERROR(CE5))</formula>
    </cfRule>
  </conditionalFormatting>
  <conditionalFormatting sqref="CE5">
    <cfRule type="containsBlanks" priority="1374">
      <formula>LEN(TRIM(CE5))=0</formula>
    </cfRule>
    <cfRule type="expression" dxfId="5649" priority="1375">
      <formula>AND(_xlfn.ISFORMULA(CE5),MOD(ROW()+1,2))</formula>
    </cfRule>
    <cfRule type="expression" dxfId="5648" priority="1376">
      <formula>AND(_xlfn.ISFORMULA(CE6),MOD(ROW(),2))</formula>
    </cfRule>
    <cfRule type="expression" dxfId="5647" priority="1377">
      <formula>MOD(ROW(),2)</formula>
    </cfRule>
  </conditionalFormatting>
  <conditionalFormatting sqref="CE5">
    <cfRule type="containsBlanks" priority="1373">
      <formula>LEN(TRIM(CE5))=0</formula>
    </cfRule>
  </conditionalFormatting>
  <conditionalFormatting sqref="CE5">
    <cfRule type="expression" dxfId="5646" priority="1370">
      <formula>AND(_xlfn.ISFORMULA(CE5),MOD(ROW(),2))</formula>
    </cfRule>
    <cfRule type="expression" dxfId="5645" priority="1371">
      <formula>AND(_xlfn.ISFORMULA(CE5),MOD(ROW()+1,2))</formula>
    </cfRule>
    <cfRule type="expression" dxfId="5644" priority="1372">
      <formula>MOD(ROW(),2)</formula>
    </cfRule>
  </conditionalFormatting>
  <conditionalFormatting sqref="CN5">
    <cfRule type="expression" dxfId="5643" priority="1369">
      <formula>OR(AND(NOT(_xlfn.ISFORMULA(CN5)),NOT(ISBLANK(CN5))),ISERROR(CN5))</formula>
    </cfRule>
  </conditionalFormatting>
  <conditionalFormatting sqref="CN5">
    <cfRule type="containsBlanks" priority="1365">
      <formula>LEN(TRIM(CN5))=0</formula>
    </cfRule>
    <cfRule type="expression" dxfId="5642" priority="1366">
      <formula>AND(_xlfn.ISFORMULA(CN5),MOD(ROW()+1,2))</formula>
    </cfRule>
    <cfRule type="expression" dxfId="5641" priority="1367">
      <formula>AND(_xlfn.ISFORMULA(CN6),MOD(ROW(),2))</formula>
    </cfRule>
    <cfRule type="expression" dxfId="5640" priority="1368">
      <formula>MOD(ROW(),2)</formula>
    </cfRule>
  </conditionalFormatting>
  <conditionalFormatting sqref="CN5">
    <cfRule type="containsBlanks" priority="1364">
      <formula>LEN(TRIM(CN5))=0</formula>
    </cfRule>
  </conditionalFormatting>
  <conditionalFormatting sqref="CN5">
    <cfRule type="expression" dxfId="5639" priority="1361">
      <formula>AND(_xlfn.ISFORMULA(CN5),MOD(ROW(),2))</formula>
    </cfRule>
    <cfRule type="expression" dxfId="5638" priority="1362">
      <formula>AND(_xlfn.ISFORMULA(CN5),MOD(ROW()+1,2))</formula>
    </cfRule>
    <cfRule type="expression" dxfId="5637" priority="1363">
      <formula>MOD(ROW(),2)</formula>
    </cfRule>
  </conditionalFormatting>
  <conditionalFormatting sqref="CM5">
    <cfRule type="expression" dxfId="5636" priority="1360">
      <formula>OR(AND(NOT(_xlfn.ISFORMULA(CM5)),NOT(ISBLANK(CM5))),ISERROR(CM5))</formula>
    </cfRule>
  </conditionalFormatting>
  <conditionalFormatting sqref="CM5">
    <cfRule type="containsBlanks" priority="1356">
      <formula>LEN(TRIM(CM5))=0</formula>
    </cfRule>
    <cfRule type="expression" dxfId="5635" priority="1357">
      <formula>AND(_xlfn.ISFORMULA(CM5),MOD(ROW()+1,2))</formula>
    </cfRule>
    <cfRule type="expression" dxfId="5634" priority="1358">
      <formula>AND(_xlfn.ISFORMULA(CM6),MOD(ROW(),2))</formula>
    </cfRule>
    <cfRule type="expression" dxfId="5633" priority="1359">
      <formula>MOD(ROW(),2)</formula>
    </cfRule>
  </conditionalFormatting>
  <conditionalFormatting sqref="CM5">
    <cfRule type="containsBlanks" priority="1355">
      <formula>LEN(TRIM(CM5))=0</formula>
    </cfRule>
  </conditionalFormatting>
  <conditionalFormatting sqref="CM5">
    <cfRule type="expression" dxfId="5632" priority="1352">
      <formula>AND(_xlfn.ISFORMULA(CM5),MOD(ROW(),2))</formula>
    </cfRule>
    <cfRule type="expression" dxfId="5631" priority="1353">
      <formula>AND(_xlfn.ISFORMULA(CM5),MOD(ROW()+1,2))</formula>
    </cfRule>
    <cfRule type="expression" dxfId="5630" priority="1354">
      <formula>MOD(ROW(),2)</formula>
    </cfRule>
  </conditionalFormatting>
  <conditionalFormatting sqref="CT5">
    <cfRule type="expression" dxfId="5629" priority="1351">
      <formula>OR(AND(NOT(_xlfn.ISFORMULA(CT5)),NOT(ISBLANK(CT5))),ISERROR(CT5))</formula>
    </cfRule>
  </conditionalFormatting>
  <conditionalFormatting sqref="CT5">
    <cfRule type="containsBlanks" priority="1347">
      <formula>LEN(TRIM(CT5))=0</formula>
    </cfRule>
    <cfRule type="expression" dxfId="5628" priority="1348">
      <formula>AND(_xlfn.ISFORMULA(CT5),MOD(ROW()+1,2))</formula>
    </cfRule>
    <cfRule type="expression" dxfId="5627" priority="1349">
      <formula>AND(_xlfn.ISFORMULA(CT6),MOD(ROW(),2))</formula>
    </cfRule>
    <cfRule type="expression" dxfId="5626" priority="1350">
      <formula>MOD(ROW(),2)</formula>
    </cfRule>
  </conditionalFormatting>
  <conditionalFormatting sqref="CY5">
    <cfRule type="expression" dxfId="5625" priority="1345">
      <formula>OR(AND(NOT(_xlfn.ISFORMULA(CY5)),NOT(ISBLANK(CY5))),ISERROR(CY5))</formula>
    </cfRule>
  </conditionalFormatting>
  <conditionalFormatting sqref="CY5">
    <cfRule type="containsBlanks" priority="1341">
      <formula>LEN(TRIM(CY5))=0</formula>
    </cfRule>
    <cfRule type="expression" dxfId="5624" priority="1342">
      <formula>AND(_xlfn.ISFORMULA(CY5),MOD(ROW()+1,2))</formula>
    </cfRule>
    <cfRule type="expression" dxfId="5623" priority="1343">
      <formula>AND(_xlfn.ISFORMULA(CY6),MOD(ROW(),2))</formula>
    </cfRule>
    <cfRule type="expression" dxfId="5622" priority="1344">
      <formula>MOD(ROW(),2)</formula>
    </cfRule>
  </conditionalFormatting>
  <conditionalFormatting sqref="CY5">
    <cfRule type="containsBlanks" priority="1338">
      <formula>LEN(TRIM(CY5))=0</formula>
    </cfRule>
    <cfRule type="expression" dxfId="5621" priority="1339">
      <formula>AND(_xlfn.ISFORMULA(CY5),MOD(ROW()+1,2))</formula>
    </cfRule>
    <cfRule type="expression" dxfId="5620" priority="1340">
      <formula>MOD(ROW(),2)</formula>
    </cfRule>
  </conditionalFormatting>
  <conditionalFormatting sqref="CZ5">
    <cfRule type="expression" dxfId="5619" priority="1336">
      <formula>OR(AND(NOT(_xlfn.ISFORMULA(CZ5)),NOT(ISBLANK(CZ5))),ISERROR(CZ5))</formula>
    </cfRule>
  </conditionalFormatting>
  <conditionalFormatting sqref="CZ5">
    <cfRule type="containsBlanks" priority="1332">
      <formula>LEN(TRIM(CZ5))=0</formula>
    </cfRule>
    <cfRule type="expression" dxfId="5618" priority="1333">
      <formula>AND(_xlfn.ISFORMULA(CZ5),MOD(ROW()+1,2))</formula>
    </cfRule>
    <cfRule type="expression" dxfId="5617" priority="1334">
      <formula>AND(_xlfn.ISFORMULA(CZ6),MOD(ROW(),2))</formula>
    </cfRule>
    <cfRule type="expression" dxfId="5616" priority="1335">
      <formula>MOD(ROW(),2)</formula>
    </cfRule>
  </conditionalFormatting>
  <conditionalFormatting sqref="CZ5">
    <cfRule type="containsBlanks" priority="1329">
      <formula>LEN(TRIM(CZ5))=0</formula>
    </cfRule>
    <cfRule type="expression" dxfId="5615" priority="1330">
      <formula>AND(_xlfn.ISFORMULA(CZ5),MOD(ROW()+1,2))</formula>
    </cfRule>
    <cfRule type="expression" dxfId="5614" priority="1331">
      <formula>MOD(ROW(),2)</formula>
    </cfRule>
  </conditionalFormatting>
  <conditionalFormatting sqref="DA5">
    <cfRule type="expression" dxfId="5613" priority="1327">
      <formula>OR(AND(NOT(_xlfn.ISFORMULA(DA5)),NOT(ISBLANK(DA5))),ISERROR(DA5))</formula>
    </cfRule>
  </conditionalFormatting>
  <conditionalFormatting sqref="DA5">
    <cfRule type="containsBlanks" priority="1323">
      <formula>LEN(TRIM(DA5))=0</formula>
    </cfRule>
    <cfRule type="expression" dxfId="5612" priority="1324">
      <formula>AND(_xlfn.ISFORMULA(DA5),MOD(ROW()+1,2))</formula>
    </cfRule>
    <cfRule type="expression" dxfId="5611" priority="1325">
      <formula>AND(_xlfn.ISFORMULA(DA6),MOD(ROW(),2))</formula>
    </cfRule>
    <cfRule type="expression" dxfId="5610" priority="1326">
      <formula>MOD(ROW(),2)</formula>
    </cfRule>
  </conditionalFormatting>
  <conditionalFormatting sqref="DA5">
    <cfRule type="containsBlanks" priority="1320">
      <formula>LEN(TRIM(DA5))=0</formula>
    </cfRule>
    <cfRule type="expression" dxfId="5609" priority="1321">
      <formula>AND(_xlfn.ISFORMULA(DA5),MOD(ROW()+1,2))</formula>
    </cfRule>
    <cfRule type="expression" dxfId="5608" priority="1322">
      <formula>MOD(ROW(),2)</formula>
    </cfRule>
  </conditionalFormatting>
  <conditionalFormatting sqref="DK5">
    <cfRule type="expression" dxfId="5607" priority="1319">
      <formula>OR(AND(NOT(_xlfn.ISFORMULA(DK5)),NOT(ISBLANK(DK5))),ISERROR(DK5))</formula>
    </cfRule>
  </conditionalFormatting>
  <conditionalFormatting sqref="DK5">
    <cfRule type="containsBlanks" priority="1315">
      <formula>LEN(TRIM(DK5))=0</formula>
    </cfRule>
    <cfRule type="expression" dxfId="5606" priority="1316">
      <formula>AND(_xlfn.ISFORMULA(DK5),MOD(ROW()+1,2))</formula>
    </cfRule>
    <cfRule type="expression" dxfId="5605" priority="1317">
      <formula>AND(_xlfn.ISFORMULA(DK6),MOD(ROW(),2))</formula>
    </cfRule>
    <cfRule type="expression" dxfId="5604" priority="1318">
      <formula>MOD(ROW(),2)</formula>
    </cfRule>
  </conditionalFormatting>
  <conditionalFormatting sqref="DL5">
    <cfRule type="expression" dxfId="5603" priority="1314">
      <formula>OR(AND(NOT(_xlfn.ISFORMULA(DL5)),NOT(ISBLANK(DL5))),ISERROR(DL5))</formula>
    </cfRule>
  </conditionalFormatting>
  <conditionalFormatting sqref="DL5">
    <cfRule type="expression" dxfId="5602" priority="1313">
      <formula>AND(NOT(ISBLANK(A5)),ISBLANK(DL5))</formula>
    </cfRule>
  </conditionalFormatting>
  <conditionalFormatting sqref="DL5">
    <cfRule type="containsBlanks" priority="1309">
      <formula>LEN(TRIM(DL5))=0</formula>
    </cfRule>
    <cfRule type="expression" dxfId="5601" priority="1310">
      <formula>AND(_xlfn.ISFORMULA(DL5),MOD(ROW()+1,2))</formula>
    </cfRule>
    <cfRule type="expression" dxfId="5600" priority="1311">
      <formula>AND(_xlfn.ISFORMULA(DL6),MOD(ROW(),2))</formula>
    </cfRule>
    <cfRule type="expression" dxfId="5599" priority="1312">
      <formula>MOD(ROW(),2)</formula>
    </cfRule>
  </conditionalFormatting>
  <conditionalFormatting sqref="BV5">
    <cfRule type="expression" dxfId="5598" priority="1308">
      <formula>OR(AND(NOT(_xlfn.ISFORMULA(BV5)),NOT(ISBLANK(BV5))),ISERROR(BV5))</formula>
    </cfRule>
  </conditionalFormatting>
  <conditionalFormatting sqref="BV5">
    <cfRule type="containsBlanks" priority="1304">
      <formula>LEN(TRIM(BV5))=0</formula>
    </cfRule>
    <cfRule type="expression" dxfId="5597" priority="1305">
      <formula>AND(_xlfn.ISFORMULA(BV5),MOD(ROW()+1,2))</formula>
    </cfRule>
    <cfRule type="expression" dxfId="5596" priority="1306">
      <formula>AND(_xlfn.ISFORMULA(BV6),MOD(ROW(),2))</formula>
    </cfRule>
    <cfRule type="expression" dxfId="5595" priority="1307">
      <formula>MOD(ROW(),2)</formula>
    </cfRule>
  </conditionalFormatting>
  <conditionalFormatting sqref="BV5">
    <cfRule type="containsBlanks" priority="1303">
      <formula>LEN(TRIM(BV5))=0</formula>
    </cfRule>
  </conditionalFormatting>
  <conditionalFormatting sqref="BV5">
    <cfRule type="expression" dxfId="5594" priority="1300">
      <formula>AND(_xlfn.ISFORMULA(BV5),MOD(ROW(),2))</formula>
    </cfRule>
    <cfRule type="expression" dxfId="5593" priority="1301">
      <formula>AND(_xlfn.ISFORMULA(BV5),MOD(ROW()+1,2))</formula>
    </cfRule>
    <cfRule type="expression" dxfId="5592" priority="1302">
      <formula>MOD(ROW(),2)</formula>
    </cfRule>
  </conditionalFormatting>
  <conditionalFormatting sqref="BU5">
    <cfRule type="expression" dxfId="5591" priority="1299">
      <formula>OR(AND(NOT(_xlfn.ISFORMULA(BU5)),NOT(ISBLANK(BU5))),ISERROR(BU5))</formula>
    </cfRule>
  </conditionalFormatting>
  <conditionalFormatting sqref="BU5">
    <cfRule type="containsBlanks" priority="1295">
      <formula>LEN(TRIM(BU5))=0</formula>
    </cfRule>
    <cfRule type="expression" dxfId="5590" priority="1296">
      <formula>AND(_xlfn.ISFORMULA(BU5),MOD(ROW()+1,2))</formula>
    </cfRule>
    <cfRule type="expression" dxfId="5589" priority="1297">
      <formula>AND(_xlfn.ISFORMULA(BU6),MOD(ROW(),2))</formula>
    </cfRule>
    <cfRule type="expression" dxfId="5588" priority="1298">
      <formula>MOD(ROW(),2)</formula>
    </cfRule>
  </conditionalFormatting>
  <conditionalFormatting sqref="BU5">
    <cfRule type="containsBlanks" priority="1294">
      <formula>LEN(TRIM(BU5))=0</formula>
    </cfRule>
  </conditionalFormatting>
  <conditionalFormatting sqref="BU5">
    <cfRule type="expression" dxfId="5587" priority="1291">
      <formula>AND(_xlfn.ISFORMULA(BU5),MOD(ROW(),2))</formula>
    </cfRule>
    <cfRule type="expression" dxfId="5586" priority="1292">
      <formula>AND(_xlfn.ISFORMULA(BU5),MOD(ROW()+1,2))</formula>
    </cfRule>
    <cfRule type="expression" dxfId="5585" priority="1293">
      <formula>MOD(ROW(),2)</formula>
    </cfRule>
  </conditionalFormatting>
  <conditionalFormatting sqref="BS5">
    <cfRule type="expression" dxfId="5584" priority="1290">
      <formula>OR(AND(NOT(_xlfn.ISFORMULA(BS5)),NOT(ISBLANK(BS5))),ISERROR(BS5))</formula>
    </cfRule>
  </conditionalFormatting>
  <conditionalFormatting sqref="BS5">
    <cfRule type="containsBlanks" priority="1286">
      <formula>LEN(TRIM(BS5))=0</formula>
    </cfRule>
    <cfRule type="expression" dxfId="5583" priority="1287">
      <formula>AND(_xlfn.ISFORMULA(BS5),MOD(ROW()+1,2))</formula>
    </cfRule>
    <cfRule type="expression" dxfId="5582" priority="1288">
      <formula>AND(_xlfn.ISFORMULA(BS6),MOD(ROW(),2))</formula>
    </cfRule>
    <cfRule type="expression" dxfId="5581" priority="1289">
      <formula>MOD(ROW(),2)</formula>
    </cfRule>
  </conditionalFormatting>
  <conditionalFormatting sqref="BS5">
    <cfRule type="containsBlanks" priority="1285">
      <formula>LEN(TRIM(BS5))=0</formula>
    </cfRule>
  </conditionalFormatting>
  <conditionalFormatting sqref="BS5">
    <cfRule type="expression" dxfId="5580" priority="1282">
      <formula>AND(_xlfn.ISFORMULA(BS5),MOD(ROW(),2))</formula>
    </cfRule>
    <cfRule type="expression" dxfId="5579" priority="1283">
      <formula>AND(_xlfn.ISFORMULA(BS5),MOD(ROW()+1,2))</formula>
    </cfRule>
    <cfRule type="expression" dxfId="5578" priority="1284">
      <formula>MOD(ROW(),2)</formula>
    </cfRule>
  </conditionalFormatting>
  <conditionalFormatting sqref="BJ5">
    <cfRule type="expression" dxfId="5577" priority="1277">
      <formula>AND(NOT(ISNUMBER(BJ5)),NOT(ISBLANK(BJ5)))</formula>
    </cfRule>
  </conditionalFormatting>
  <conditionalFormatting sqref="BJ5">
    <cfRule type="expression" dxfId="5576" priority="1276">
      <formula>OR(AND(NOT(_xlfn.ISFORMULA(BJ5)),NOT(ISBLANK(BJ5))),ISERROR(BJ5))</formula>
    </cfRule>
  </conditionalFormatting>
  <conditionalFormatting sqref="BJ5">
    <cfRule type="containsBlanks" priority="1272">
      <formula>LEN(TRIM(BJ5))=0</formula>
    </cfRule>
    <cfRule type="expression" dxfId="5575" priority="1273">
      <formula>AND(_xlfn.ISFORMULA(BJ5),MOD(ROW()+1,2))</formula>
    </cfRule>
    <cfRule type="expression" dxfId="5574" priority="1274">
      <formula>AND(_xlfn.ISFORMULA(BJ6),MOD(ROW(),2))</formula>
    </cfRule>
    <cfRule type="expression" dxfId="5573" priority="1275">
      <formula>MOD(ROW(),2)</formula>
    </cfRule>
  </conditionalFormatting>
  <conditionalFormatting sqref="BJ5">
    <cfRule type="containsBlanks" priority="1278">
      <formula>LEN(TRIM(BJ5))=0</formula>
    </cfRule>
    <cfRule type="expression" dxfId="5572" priority="1279">
      <formula>AND(_xlfn.ISFORMULA(BJ5),MOD(ROW()+1,2))</formula>
    </cfRule>
    <cfRule type="expression" dxfId="5571" priority="1280">
      <formula>MOD(ROW(),2)</formula>
    </cfRule>
  </conditionalFormatting>
  <conditionalFormatting sqref="BI5">
    <cfRule type="expression" dxfId="5570" priority="1267">
      <formula>AND(NOT(ISNUMBER(BI5)),NOT(ISBLANK(BI5)))</formula>
    </cfRule>
  </conditionalFormatting>
  <conditionalFormatting sqref="BI5">
    <cfRule type="expression" dxfId="5569" priority="1266">
      <formula>OR(AND(NOT(_xlfn.ISFORMULA(BI5)),NOT(ISBLANK(BI5))),ISERROR(BI5))</formula>
    </cfRule>
  </conditionalFormatting>
  <conditionalFormatting sqref="BI5">
    <cfRule type="containsBlanks" priority="1262">
      <formula>LEN(TRIM(BI5))=0</formula>
    </cfRule>
    <cfRule type="expression" dxfId="5568" priority="1263">
      <formula>AND(_xlfn.ISFORMULA(BI5),MOD(ROW()+1,2))</formula>
    </cfRule>
    <cfRule type="expression" dxfId="5567" priority="1264">
      <formula>AND(_xlfn.ISFORMULA(BI6),MOD(ROW(),2))</formula>
    </cfRule>
    <cfRule type="expression" dxfId="5566" priority="1265">
      <formula>MOD(ROW(),2)</formula>
    </cfRule>
  </conditionalFormatting>
  <conditionalFormatting sqref="BI5">
    <cfRule type="containsBlanks" priority="1268">
      <formula>LEN(TRIM(BI5))=0</formula>
    </cfRule>
    <cfRule type="expression" dxfId="5565" priority="1269">
      <formula>AND(_xlfn.ISFORMULA(BI5),MOD(ROW()+1,2))</formula>
    </cfRule>
    <cfRule type="expression" dxfId="5564" priority="1270">
      <formula>MOD(ROW(),2)</formula>
    </cfRule>
  </conditionalFormatting>
  <conditionalFormatting sqref="BF5">
    <cfRule type="expression" dxfId="5563" priority="1257">
      <formula>AND(NOT(ISNUMBER(BF5)),NOT(ISBLANK(BF5)))</formula>
    </cfRule>
  </conditionalFormatting>
  <conditionalFormatting sqref="BF5">
    <cfRule type="expression" dxfId="5562" priority="1256">
      <formula>OR(AND(NOT(_xlfn.ISFORMULA(BF5)),NOT(ISBLANK(BF5))),ISERROR(BF5))</formula>
    </cfRule>
  </conditionalFormatting>
  <conditionalFormatting sqref="BF5">
    <cfRule type="containsBlanks" priority="1252">
      <formula>LEN(TRIM(BF5))=0</formula>
    </cfRule>
    <cfRule type="expression" dxfId="5561" priority="1253">
      <formula>AND(_xlfn.ISFORMULA(BF5),MOD(ROW()+1,2))</formula>
    </cfRule>
    <cfRule type="expression" dxfId="5560" priority="1254">
      <formula>AND(_xlfn.ISFORMULA(BF6),MOD(ROW(),2))</formula>
    </cfRule>
    <cfRule type="expression" dxfId="5559" priority="1255">
      <formula>MOD(ROW(),2)</formula>
    </cfRule>
  </conditionalFormatting>
  <conditionalFormatting sqref="BF5">
    <cfRule type="containsBlanks" priority="1248">
      <formula>LEN(TRIM(BF5))=0</formula>
    </cfRule>
    <cfRule type="expression" dxfId="5558" priority="1249">
      <formula>AND(_xlfn.ISFORMULA(BF5),MOD(ROW()+1,2))</formula>
    </cfRule>
    <cfRule type="expression" dxfId="5557" priority="1250">
      <formula>AND(_xlfn.ISFORMULA(#REF!),MOD(ROW(),2))</formula>
    </cfRule>
    <cfRule type="expression" dxfId="5556" priority="1251">
      <formula>MOD(ROW(),2)</formula>
    </cfRule>
  </conditionalFormatting>
  <conditionalFormatting sqref="BF5">
    <cfRule type="containsBlanks" priority="1258">
      <formula>LEN(TRIM(BF5))=0</formula>
    </cfRule>
    <cfRule type="expression" dxfId="5555" priority="1259">
      <formula>AND(_xlfn.ISFORMULA(BF5),MOD(ROW()+1,2))</formula>
    </cfRule>
    <cfRule type="expression" dxfId="5554" priority="1260">
      <formula>MOD(ROW(),2)</formula>
    </cfRule>
  </conditionalFormatting>
  <conditionalFormatting sqref="BC5">
    <cfRule type="expression" dxfId="5553" priority="1247">
      <formula>AND(NOT(ISNUMBER(BC5)),NOT(ISBLANK(BC5)))</formula>
    </cfRule>
  </conditionalFormatting>
  <conditionalFormatting sqref="BC5">
    <cfRule type="expression" dxfId="5552" priority="1246">
      <formula>OR(AND(NOT(_xlfn.ISFORMULA(BC5)),NOT(ISBLANK(BC5))),ISERROR(BC5))</formula>
    </cfRule>
  </conditionalFormatting>
  <conditionalFormatting sqref="BC5">
    <cfRule type="containsBlanks" priority="1242">
      <formula>LEN(TRIM(BC5))=0</formula>
    </cfRule>
    <cfRule type="expression" dxfId="5551" priority="1243">
      <formula>AND(_xlfn.ISFORMULA(BC5),MOD(ROW()+1,2))</formula>
    </cfRule>
    <cfRule type="expression" dxfId="5550" priority="1244">
      <formula>AND(_xlfn.ISFORMULA(BC6),MOD(ROW(),2))</formula>
    </cfRule>
    <cfRule type="expression" dxfId="5549" priority="1245">
      <formula>MOD(ROW(),2)</formula>
    </cfRule>
  </conditionalFormatting>
  <conditionalFormatting sqref="AU5">
    <cfRule type="expression" dxfId="5548" priority="1241">
      <formula>AND(NOT(ISNUMBER(AU5)),NOT(ISBLANK(AU5)))</formula>
    </cfRule>
  </conditionalFormatting>
  <conditionalFormatting sqref="AU5">
    <cfRule type="expression" dxfId="5547" priority="1240">
      <formula>OR(AND(NOT(_xlfn.ISFORMULA(AU5)),NOT(ISBLANK(AU5))),ISERROR(AU5))</formula>
    </cfRule>
  </conditionalFormatting>
  <conditionalFormatting sqref="AU5">
    <cfRule type="containsBlanks" priority="1236">
      <formula>LEN(TRIM(AU5))=0</formula>
    </cfRule>
    <cfRule type="expression" dxfId="5546" priority="1237">
      <formula>AND(_xlfn.ISFORMULA(AU5),MOD(ROW()+1,2))</formula>
    </cfRule>
    <cfRule type="expression" dxfId="5545" priority="1238">
      <formula>AND(_xlfn.ISFORMULA(AU6),MOD(ROW(),2))</formula>
    </cfRule>
    <cfRule type="expression" dxfId="5544" priority="1239">
      <formula>MOD(ROW(),2)</formula>
    </cfRule>
  </conditionalFormatting>
  <conditionalFormatting sqref="AQ5">
    <cfRule type="expression" dxfId="5543" priority="1235">
      <formula>AND(NOT(ISNUMBER(AQ5)),NOT(ISBLANK(AQ5)))</formula>
    </cfRule>
  </conditionalFormatting>
  <conditionalFormatting sqref="AQ5">
    <cfRule type="expression" dxfId="5542" priority="1234">
      <formula>OR(AND(NOT(_xlfn.ISFORMULA(AQ5)),NOT(ISBLANK(AQ5))),ISERROR(AQ5))</formula>
    </cfRule>
  </conditionalFormatting>
  <conditionalFormatting sqref="AQ5">
    <cfRule type="containsBlanks" priority="1230">
      <formula>LEN(TRIM(AQ5))=0</formula>
    </cfRule>
    <cfRule type="expression" dxfId="5541" priority="1231">
      <formula>AND(_xlfn.ISFORMULA(AQ5),MOD(ROW()+1,2))</formula>
    </cfRule>
    <cfRule type="expression" dxfId="5540" priority="1232">
      <formula>AND(_xlfn.ISFORMULA(AQ6),MOD(ROW(),2))</formula>
    </cfRule>
    <cfRule type="expression" dxfId="5539" priority="1233">
      <formula>MOD(ROW(),2)</formula>
    </cfRule>
  </conditionalFormatting>
  <conditionalFormatting sqref="AM5">
    <cfRule type="expression" dxfId="5538" priority="1229">
      <formula>AND(NOT(ISNUMBER(AM5)),NOT(ISBLANK(AM5)))</formula>
    </cfRule>
  </conditionalFormatting>
  <conditionalFormatting sqref="AM5">
    <cfRule type="expression" dxfId="5537" priority="1228">
      <formula>OR(AND(NOT(_xlfn.ISFORMULA(AM5)),NOT(ISBLANK(AM5))),ISERROR(AM5))</formula>
    </cfRule>
  </conditionalFormatting>
  <conditionalFormatting sqref="AM5">
    <cfRule type="containsBlanks" priority="1224">
      <formula>LEN(TRIM(AM5))=0</formula>
    </cfRule>
    <cfRule type="expression" dxfId="5536" priority="1225">
      <formula>AND(_xlfn.ISFORMULA(AM5),MOD(ROW()+1,2))</formula>
    </cfRule>
    <cfRule type="expression" dxfId="5535" priority="1226">
      <formula>AND(_xlfn.ISFORMULA(AM6),MOD(ROW(),2))</formula>
    </cfRule>
    <cfRule type="expression" dxfId="5534" priority="1227">
      <formula>MOD(ROW(),2)</formula>
    </cfRule>
  </conditionalFormatting>
  <conditionalFormatting sqref="L4">
    <cfRule type="expression" dxfId="5533" priority="1219">
      <formula>AND(NOT(ISNUMBER(L4)),NOT(ISBLANK(L4)))</formula>
    </cfRule>
  </conditionalFormatting>
  <conditionalFormatting sqref="L4">
    <cfRule type="containsBlanks" priority="1220">
      <formula>LEN(TRIM(L4))=0</formula>
    </cfRule>
    <cfRule type="expression" dxfId="5532" priority="1221">
      <formula>AND(_xlfn.ISFORMULA(L4),MOD(ROW()+1,2))</formula>
    </cfRule>
    <cfRule type="expression" dxfId="5531" priority="1222">
      <formula>AND(_xlfn.ISFORMULA(J5),MOD(ROW(),2))</formula>
    </cfRule>
    <cfRule type="expression" dxfId="5530" priority="1223">
      <formula>MOD(ROW(),2)</formula>
    </cfRule>
  </conditionalFormatting>
  <conditionalFormatting sqref="DI4:DI5">
    <cfRule type="expression" dxfId="5529" priority="1214">
      <formula>AND(NOT(ISNUMBER(DI4)),NOT(ISBLANK(DI4)))</formula>
    </cfRule>
  </conditionalFormatting>
  <conditionalFormatting sqref="DI4:DI5">
    <cfRule type="containsBlanks" priority="1215">
      <formula>LEN(TRIM(DI4))=0</formula>
    </cfRule>
    <cfRule type="expression" dxfId="5528" priority="1216">
      <formula>AND(_xlfn.ISFORMULA(DI4),MOD(ROW()+1,2))</formula>
    </cfRule>
    <cfRule type="expression" dxfId="5527" priority="1217">
      <formula>AND(_xlfn.ISFORMULA(DG5),MOD(ROW(),2))</formula>
    </cfRule>
    <cfRule type="expression" dxfId="5526" priority="1218">
      <formula>MOD(ROW(),2)</formula>
    </cfRule>
  </conditionalFormatting>
  <conditionalFormatting sqref="DG4:DG5">
    <cfRule type="expression" dxfId="5525" priority="1209">
      <formula>AND(NOT(ISNUMBER(DG4)),NOT(ISBLANK(DG4)))</formula>
    </cfRule>
  </conditionalFormatting>
  <conditionalFormatting sqref="DG4:DG5">
    <cfRule type="containsBlanks" priority="1210">
      <formula>LEN(TRIM(DG4))=0</formula>
    </cfRule>
    <cfRule type="expression" dxfId="5524" priority="1211">
      <formula>AND(_xlfn.ISFORMULA(DG4),MOD(ROW()+1,2))</formula>
    </cfRule>
    <cfRule type="expression" dxfId="5523" priority="1212">
      <formula>AND(_xlfn.ISFORMULA(DE5),MOD(ROW(),2))</formula>
    </cfRule>
    <cfRule type="expression" dxfId="5522" priority="1213">
      <formula>MOD(ROW(),2)</formula>
    </cfRule>
  </conditionalFormatting>
  <conditionalFormatting sqref="DD4:DE5">
    <cfRule type="expression" dxfId="5521" priority="1204">
      <formula>AND(NOT(ISNUMBER(DD4)),NOT(ISBLANK(DD4)))</formula>
    </cfRule>
  </conditionalFormatting>
  <conditionalFormatting sqref="DD4:DE5">
    <cfRule type="containsBlanks" priority="1205">
      <formula>LEN(TRIM(DD4))=0</formula>
    </cfRule>
    <cfRule type="expression" dxfId="5520" priority="1206">
      <formula>AND(_xlfn.ISFORMULA(DD4),MOD(ROW()+1,2))</formula>
    </cfRule>
    <cfRule type="expression" dxfId="5519" priority="1207">
      <formula>AND(_xlfn.ISFORMULA(DB5),MOD(ROW(),2))</formula>
    </cfRule>
    <cfRule type="expression" dxfId="5518" priority="1208">
      <formula>MOD(ROW(),2)</formula>
    </cfRule>
  </conditionalFormatting>
  <conditionalFormatting sqref="CX4:CX5">
    <cfRule type="expression" dxfId="5517" priority="1199">
      <formula>AND(NOT(ISNUMBER(CX4)),NOT(ISBLANK(CX4)))</formula>
    </cfRule>
  </conditionalFormatting>
  <conditionalFormatting sqref="CX4:CX5">
    <cfRule type="containsBlanks" priority="1200">
      <formula>LEN(TRIM(CX4))=0</formula>
    </cfRule>
    <cfRule type="expression" dxfId="5516" priority="1201">
      <formula>AND(_xlfn.ISFORMULA(CX4),MOD(ROW()+1,2))</formula>
    </cfRule>
    <cfRule type="expression" dxfId="5515" priority="1202">
      <formula>AND(_xlfn.ISFORMULA(CV5),MOD(ROW(),2))</formula>
    </cfRule>
    <cfRule type="expression" dxfId="5514" priority="1203">
      <formula>MOD(ROW(),2)</formula>
    </cfRule>
  </conditionalFormatting>
  <conditionalFormatting sqref="CQ6:CR6 DJ6:XFD6 CY6:DC6 CM6:CO6 CT6:CU6 DH6 DF6 CW6 CB6:CE6 BY6 BS6:BV6 BP6 BM6 BF6:BJ6 M6:BC6 A6:I6 D8">
    <cfRule type="containsBlanks" priority="1189">
      <formula>LEN(TRIM(A6))=0</formula>
    </cfRule>
    <cfRule type="expression" dxfId="5513" priority="1195">
      <formula>AND(_xlfn.ISFORMULA(A6),MOD(ROW()+1,2))</formula>
    </cfRule>
    <cfRule type="expression" dxfId="5512" priority="1196">
      <formula>AND(_xlfn.ISFORMULA(A8),MOD(ROW(),2))</formula>
    </cfRule>
    <cfRule type="expression" dxfId="5511" priority="1197">
      <formula>MOD(ROW(),2)</formula>
    </cfRule>
  </conditionalFormatting>
  <conditionalFormatting sqref="I6 M6:O6 AX6 V6:AV6 BA6:BC6 BF6 BH6:BJ6">
    <cfRule type="expression" dxfId="5510" priority="1194">
      <formula>AND(NOT(ISNUMBER(I6)),NOT(ISBLANK(I6)))</formula>
    </cfRule>
  </conditionalFormatting>
  <conditionalFormatting sqref="AD6:AL6 AR6:AT6 AN6:AP6">
    <cfRule type="expression" dxfId="5509" priority="1192" stopIfTrue="1">
      <formula>AND(OR(ISNUMBER(SEARCH("+",AD6)),ISNUMBER(SEARCH("–",AD6))),MOD(ROW()+1,2))</formula>
    </cfRule>
    <cfRule type="expression" dxfId="5508" priority="1193" stopIfTrue="1">
      <formula>AND(OR(ISNUMBER(SEARCH("+",AD6)),ISNUMBER(SEARCH("–",AD6))),MOD(ROW(),2))</formula>
    </cfRule>
  </conditionalFormatting>
  <conditionalFormatting sqref="DK6:DL6 CT6 AM6 AQ6 AU6 BC6 BF6 BI6:BJ6 BS6 BU6:BV6 BY6 CB6 CD6:CE6 CM6:CN6 CY6:DA6">
    <cfRule type="expression" dxfId="5507" priority="1191">
      <formula>OR(AND(NOT(_xlfn.ISFORMULA(AM6)),NOT(ISBLANK(AM6))),ISERROR(AM6))</formula>
    </cfRule>
  </conditionalFormatting>
  <conditionalFormatting sqref="DB6:DC6 DF6 DH6">
    <cfRule type="containsBlanks" dxfId="5506" priority="1188">
      <formula>LEN(TRIM(DB6))=0</formula>
    </cfRule>
  </conditionalFormatting>
  <conditionalFormatting sqref="DL6">
    <cfRule type="expression" dxfId="5505" priority="1190">
      <formula>AND(NOT(ISBLANK(A6)),ISBLANK(DL6))</formula>
    </cfRule>
  </conditionalFormatting>
  <conditionalFormatting sqref="BF6">
    <cfRule type="containsBlanks" priority="1180">
      <formula>LEN(TRIM(BF6))=0</formula>
    </cfRule>
    <cfRule type="expression" dxfId="5504" priority="1181">
      <formula>AND(_xlfn.ISFORMULA(BF6),MOD(ROW()+1,2))</formula>
    </cfRule>
    <cfRule type="expression" dxfId="5503" priority="1182">
      <formula>AND(_xlfn.ISFORMULA(BF7),MOD(ROW(),2))</formula>
    </cfRule>
    <cfRule type="expression" dxfId="5502" priority="1183">
      <formula>MOD(ROW(),2)</formula>
    </cfRule>
  </conditionalFormatting>
  <conditionalFormatting sqref="BF6">
    <cfRule type="containsBlanks" priority="1184">
      <formula>LEN(TRIM(BF6))=0</formula>
    </cfRule>
    <cfRule type="expression" dxfId="5501" priority="1185">
      <formula>AND(_xlfn.ISFORMULA(BF6),MOD(ROW()+1,2))</formula>
    </cfRule>
    <cfRule type="expression" dxfId="5500" priority="1186">
      <formula>AND(_xlfn.ISFORMULA(#REF!),MOD(ROW(),2))</formula>
    </cfRule>
    <cfRule type="expression" dxfId="5499" priority="1187">
      <formula>MOD(ROW(),2)</formula>
    </cfRule>
  </conditionalFormatting>
  <conditionalFormatting sqref="BI6">
    <cfRule type="containsBlanks" priority="1176">
      <formula>LEN(TRIM(BI6))=0</formula>
    </cfRule>
    <cfRule type="expression" dxfId="5498" priority="1177">
      <formula>AND(_xlfn.ISFORMULA(BI6),MOD(ROW()+1,2))</formula>
    </cfRule>
    <cfRule type="expression" dxfId="5497" priority="1178">
      <formula>AND(_xlfn.ISFORMULA(BI7),MOD(ROW(),2))</formula>
    </cfRule>
    <cfRule type="expression" dxfId="5496" priority="1179">
      <formula>MOD(ROW(),2)</formula>
    </cfRule>
  </conditionalFormatting>
  <conditionalFormatting sqref="BJ6">
    <cfRule type="containsBlanks" priority="1172">
      <formula>LEN(TRIM(BJ6))=0</formula>
    </cfRule>
    <cfRule type="expression" dxfId="5495" priority="1173">
      <formula>AND(_xlfn.ISFORMULA(BJ6),MOD(ROW()+1,2))</formula>
    </cfRule>
    <cfRule type="expression" dxfId="5494" priority="1174">
      <formula>AND(_xlfn.ISFORMULA(BJ7),MOD(ROW(),2))</formula>
    </cfRule>
    <cfRule type="expression" dxfId="5493" priority="1175">
      <formula>MOD(ROW(),2)</formula>
    </cfRule>
  </conditionalFormatting>
  <conditionalFormatting sqref="BS6">
    <cfRule type="containsBlanks" priority="1171">
      <formula>LEN(TRIM(BS6))=0</formula>
    </cfRule>
  </conditionalFormatting>
  <conditionalFormatting sqref="BS6">
    <cfRule type="expression" dxfId="5492" priority="1168">
      <formula>AND(_xlfn.ISFORMULA(BS6),MOD(ROW(),2))</formula>
    </cfRule>
    <cfRule type="expression" dxfId="5491" priority="1169">
      <formula>AND(_xlfn.ISFORMULA(BS6),MOD(ROW()+1,2))</formula>
    </cfRule>
    <cfRule type="expression" dxfId="5490" priority="1170">
      <formula>MOD(ROW(),2)</formula>
    </cfRule>
  </conditionalFormatting>
  <conditionalFormatting sqref="BU6">
    <cfRule type="containsBlanks" priority="1167">
      <formula>LEN(TRIM(BU6))=0</formula>
    </cfRule>
  </conditionalFormatting>
  <conditionalFormatting sqref="BU6">
    <cfRule type="expression" dxfId="5489" priority="1164">
      <formula>AND(_xlfn.ISFORMULA(BU6),MOD(ROW(),2))</formula>
    </cfRule>
    <cfRule type="expression" dxfId="5488" priority="1165">
      <formula>AND(_xlfn.ISFORMULA(BU6),MOD(ROW()+1,2))</formula>
    </cfRule>
    <cfRule type="expression" dxfId="5487" priority="1166">
      <formula>MOD(ROW(),2)</formula>
    </cfRule>
  </conditionalFormatting>
  <conditionalFormatting sqref="BV6">
    <cfRule type="containsBlanks" priority="1163">
      <formula>LEN(TRIM(BV6))=0</formula>
    </cfRule>
  </conditionalFormatting>
  <conditionalFormatting sqref="BV6">
    <cfRule type="expression" dxfId="5486" priority="1160">
      <formula>AND(_xlfn.ISFORMULA(BV6),MOD(ROW(),2))</formula>
    </cfRule>
    <cfRule type="expression" dxfId="5485" priority="1161">
      <formula>AND(_xlfn.ISFORMULA(BV6),MOD(ROW()+1,2))</formula>
    </cfRule>
    <cfRule type="expression" dxfId="5484" priority="1162">
      <formula>MOD(ROW(),2)</formula>
    </cfRule>
  </conditionalFormatting>
  <conditionalFormatting sqref="BY6">
    <cfRule type="containsBlanks" priority="1159">
      <formula>LEN(TRIM(BY6))=0</formula>
    </cfRule>
  </conditionalFormatting>
  <conditionalFormatting sqref="BY6">
    <cfRule type="expression" dxfId="5483" priority="1156">
      <formula>AND(_xlfn.ISFORMULA(BY6),MOD(ROW(),2))</formula>
    </cfRule>
    <cfRule type="expression" dxfId="5482" priority="1157">
      <formula>AND(_xlfn.ISFORMULA(BY6),MOD(ROW()+1,2))</formula>
    </cfRule>
    <cfRule type="expression" dxfId="5481" priority="1158">
      <formula>MOD(ROW(),2)</formula>
    </cfRule>
  </conditionalFormatting>
  <conditionalFormatting sqref="CB6">
    <cfRule type="containsBlanks" priority="1155">
      <formula>LEN(TRIM(CB6))=0</formula>
    </cfRule>
  </conditionalFormatting>
  <conditionalFormatting sqref="CB6">
    <cfRule type="expression" dxfId="5480" priority="1152">
      <formula>AND(_xlfn.ISFORMULA(CB6),MOD(ROW(),2))</formula>
    </cfRule>
    <cfRule type="expression" dxfId="5479" priority="1153">
      <formula>AND(_xlfn.ISFORMULA(CB6),MOD(ROW()+1,2))</formula>
    </cfRule>
    <cfRule type="expression" dxfId="5478" priority="1154">
      <formula>MOD(ROW(),2)</formula>
    </cfRule>
  </conditionalFormatting>
  <conditionalFormatting sqref="CD6:CE6">
    <cfRule type="containsBlanks" priority="1151">
      <formula>LEN(TRIM(CD6))=0</formula>
    </cfRule>
  </conditionalFormatting>
  <conditionalFormatting sqref="CD6:CE6">
    <cfRule type="expression" dxfId="5477" priority="1148">
      <formula>AND(_xlfn.ISFORMULA(CD6),MOD(ROW(),2))</formula>
    </cfRule>
    <cfRule type="expression" dxfId="5476" priority="1149">
      <formula>AND(_xlfn.ISFORMULA(CD6),MOD(ROW()+1,2))</formula>
    </cfRule>
    <cfRule type="expression" dxfId="5475" priority="1150">
      <formula>MOD(ROW(),2)</formula>
    </cfRule>
  </conditionalFormatting>
  <conditionalFormatting sqref="CM6:CN6">
    <cfRule type="containsBlanks" priority="1147">
      <formula>LEN(TRIM(CM6))=0</formula>
    </cfRule>
  </conditionalFormatting>
  <conditionalFormatting sqref="CM6:CN6">
    <cfRule type="expression" dxfId="5474" priority="1144">
      <formula>AND(_xlfn.ISFORMULA(CM6),MOD(ROW(),2))</formula>
    </cfRule>
    <cfRule type="expression" dxfId="5473" priority="1145">
      <formula>AND(_xlfn.ISFORMULA(CM6),MOD(ROW()+1,2))</formula>
    </cfRule>
    <cfRule type="expression" dxfId="5472" priority="1146">
      <formula>MOD(ROW(),2)</formula>
    </cfRule>
  </conditionalFormatting>
  <conditionalFormatting sqref="CY6:DA6">
    <cfRule type="containsBlanks" priority="1141">
      <formula>LEN(TRIM(CY6))=0</formula>
    </cfRule>
    <cfRule type="expression" dxfId="5471" priority="1142">
      <formula>AND(_xlfn.ISFORMULA(CY6),MOD(ROW()+1,2))</formula>
    </cfRule>
    <cfRule type="expression" dxfId="5470" priority="1143">
      <formula>MOD(ROW(),2)</formula>
    </cfRule>
  </conditionalFormatting>
  <conditionalFormatting sqref="J6">
    <cfRule type="expression" dxfId="5469" priority="1136">
      <formula>AND(NOT(ISNUMBER(J6)),NOT(ISBLANK(J6)))</formula>
    </cfRule>
  </conditionalFormatting>
  <conditionalFormatting sqref="J6">
    <cfRule type="containsBlanks" priority="1137">
      <formula>LEN(TRIM(J6))=0</formula>
    </cfRule>
    <cfRule type="expression" dxfId="5468" priority="1138">
      <formula>AND(_xlfn.ISFORMULA(J6),MOD(ROW()+1,2))</formula>
    </cfRule>
    <cfRule type="expression" dxfId="5467" priority="1139">
      <formula>AND(_xlfn.ISFORMULA(H8),MOD(ROW(),2))</formula>
    </cfRule>
    <cfRule type="expression" dxfId="5466" priority="1140">
      <formula>MOD(ROW(),2)</formula>
    </cfRule>
  </conditionalFormatting>
  <conditionalFormatting sqref="K6:L6">
    <cfRule type="expression" dxfId="5465" priority="1131">
      <formula>AND(NOT(ISNUMBER(K6)),NOT(ISBLANK(K6)))</formula>
    </cfRule>
  </conditionalFormatting>
  <conditionalFormatting sqref="K6:L6">
    <cfRule type="containsBlanks" priority="1132">
      <formula>LEN(TRIM(K6))=0</formula>
    </cfRule>
    <cfRule type="expression" dxfId="5464" priority="1133">
      <formula>AND(_xlfn.ISFORMULA(K6),MOD(ROW()+1,2))</formula>
    </cfRule>
    <cfRule type="expression" dxfId="5463" priority="1134">
      <formula>AND(_xlfn.ISFORMULA(I8),MOD(ROW(),2))</formula>
    </cfRule>
    <cfRule type="expression" dxfId="5462" priority="1135">
      <formula>MOD(ROW(),2)</formula>
    </cfRule>
  </conditionalFormatting>
  <conditionalFormatting sqref="BD6:BE6">
    <cfRule type="containsBlanks" priority="1126">
      <formula>LEN(TRIM(BD6))=0</formula>
    </cfRule>
    <cfRule type="expression" dxfId="5461" priority="1127">
      <formula>AND(_xlfn.ISFORMULA(BD6),MOD(ROW(),2))</formula>
    </cfRule>
    <cfRule type="expression" dxfId="5460" priority="1128">
      <formula>AND(_xlfn.ISFORMULA(BD6),MOD(ROW()+1,2))</formula>
    </cfRule>
    <cfRule type="expression" dxfId="5459" priority="1130">
      <formula>MOD(ROW(),2)</formula>
    </cfRule>
  </conditionalFormatting>
  <conditionalFormatting sqref="BD6:BE6">
    <cfRule type="expression" dxfId="5458" priority="1129">
      <formula>AND(NOT(ISNUMBER(BD6)),NOT(ISBLANK(BD6)))</formula>
    </cfRule>
  </conditionalFormatting>
  <conditionalFormatting sqref="BK6:BL6">
    <cfRule type="containsBlanks" priority="1121">
      <formula>LEN(TRIM(BK6))=0</formula>
    </cfRule>
    <cfRule type="expression" dxfId="5457" priority="1122">
      <formula>AND(_xlfn.ISFORMULA(BK6),MOD(ROW(),2))</formula>
    </cfRule>
    <cfRule type="expression" dxfId="5456" priority="1123">
      <formula>AND(_xlfn.ISFORMULA(BK6),MOD(ROW()+1,2))</formula>
    </cfRule>
    <cfRule type="expression" dxfId="5455" priority="1125">
      <formula>MOD(ROW(),2)</formula>
    </cfRule>
  </conditionalFormatting>
  <conditionalFormatting sqref="BK6:BL6">
    <cfRule type="expression" dxfId="5454" priority="1124">
      <formula>AND(NOT(ISNUMBER(BK6)),NOT(ISBLANK(BK6)))</formula>
    </cfRule>
  </conditionalFormatting>
  <conditionalFormatting sqref="BO6">
    <cfRule type="containsBlanks" priority="1116">
      <formula>LEN(TRIM(BO6))=0</formula>
    </cfRule>
    <cfRule type="expression" dxfId="5453" priority="1117">
      <formula>AND(_xlfn.ISFORMULA(BO6),MOD(ROW(),2))</formula>
    </cfRule>
    <cfRule type="expression" dxfId="5452" priority="1118">
      <formula>AND(_xlfn.ISFORMULA(BO6),MOD(ROW()+1,2))</formula>
    </cfRule>
    <cfRule type="expression" dxfId="5451" priority="1120">
      <formula>MOD(ROW(),2)</formula>
    </cfRule>
  </conditionalFormatting>
  <conditionalFormatting sqref="BO6">
    <cfRule type="expression" dxfId="5450" priority="1119">
      <formula>AND(NOT(ISNUMBER(BO6)),NOT(ISBLANK(BO6)))</formula>
    </cfRule>
  </conditionalFormatting>
  <conditionalFormatting sqref="BN6">
    <cfRule type="containsBlanks" priority="1111">
      <formula>LEN(TRIM(BN6))=0</formula>
    </cfRule>
    <cfRule type="expression" dxfId="5449" priority="1112">
      <formula>AND(_xlfn.ISFORMULA(BN6),MOD(ROW(),2))</formula>
    </cfRule>
    <cfRule type="expression" dxfId="5448" priority="1113">
      <formula>AND(_xlfn.ISFORMULA(BN6),MOD(ROW()+1,2))</formula>
    </cfRule>
    <cfRule type="expression" dxfId="5447" priority="1115">
      <formula>MOD(ROW(),2)</formula>
    </cfRule>
  </conditionalFormatting>
  <conditionalFormatting sqref="BN6">
    <cfRule type="expression" dxfId="5446" priority="1114">
      <formula>AND(NOT(ISNUMBER(BN6)),NOT(ISBLANK(BN6)))</formula>
    </cfRule>
  </conditionalFormatting>
  <conditionalFormatting sqref="BQ6">
    <cfRule type="containsBlanks" priority="1106">
      <formula>LEN(TRIM(BQ6))=0</formula>
    </cfRule>
    <cfRule type="expression" dxfId="5445" priority="1107">
      <formula>AND(_xlfn.ISFORMULA(BQ6),MOD(ROW(),2))</formula>
    </cfRule>
    <cfRule type="expression" dxfId="5444" priority="1108">
      <formula>AND(_xlfn.ISFORMULA(BQ6),MOD(ROW()+1,2))</formula>
    </cfRule>
    <cfRule type="expression" dxfId="5443" priority="1110">
      <formula>MOD(ROW(),2)</formula>
    </cfRule>
  </conditionalFormatting>
  <conditionalFormatting sqref="BQ6">
    <cfRule type="expression" dxfId="5442" priority="1109">
      <formula>AND(NOT(ISNUMBER(BQ6)),NOT(ISBLANK(BQ6)))</formula>
    </cfRule>
  </conditionalFormatting>
  <conditionalFormatting sqref="BR6">
    <cfRule type="containsBlanks" priority="1101">
      <formula>LEN(TRIM(BR6))=0</formula>
    </cfRule>
    <cfRule type="expression" dxfId="5441" priority="1102">
      <formula>AND(_xlfn.ISFORMULA(BR6),MOD(ROW(),2))</formula>
    </cfRule>
    <cfRule type="expression" dxfId="5440" priority="1103">
      <formula>AND(_xlfn.ISFORMULA(BR6),MOD(ROW()+1,2))</formula>
    </cfRule>
    <cfRule type="expression" dxfId="5439" priority="1105">
      <formula>MOD(ROW(),2)</formula>
    </cfRule>
  </conditionalFormatting>
  <conditionalFormatting sqref="BR6">
    <cfRule type="expression" dxfId="5438" priority="1104">
      <formula>AND(NOT(ISNUMBER(BR6)),NOT(ISBLANK(BR6)))</formula>
    </cfRule>
  </conditionalFormatting>
  <conditionalFormatting sqref="BZ6">
    <cfRule type="containsBlanks" priority="1096">
      <formula>LEN(TRIM(BZ6))=0</formula>
    </cfRule>
    <cfRule type="expression" dxfId="5437" priority="1097">
      <formula>AND(_xlfn.ISFORMULA(BZ6),MOD(ROW(),2))</formula>
    </cfRule>
    <cfRule type="expression" dxfId="5436" priority="1098">
      <formula>AND(_xlfn.ISFORMULA(BZ6),MOD(ROW()+1,2))</formula>
    </cfRule>
    <cfRule type="expression" dxfId="5435" priority="1100">
      <formula>MOD(ROW(),2)</formula>
    </cfRule>
  </conditionalFormatting>
  <conditionalFormatting sqref="BZ6">
    <cfRule type="expression" dxfId="5434" priority="1099">
      <formula>AND(NOT(ISNUMBER(BZ6)),NOT(ISBLANK(BZ6)))</formula>
    </cfRule>
  </conditionalFormatting>
  <conditionalFormatting sqref="BX6">
    <cfRule type="containsBlanks" priority="1091">
      <formula>LEN(TRIM(BX6))=0</formula>
    </cfRule>
    <cfRule type="expression" dxfId="5433" priority="1092">
      <formula>AND(_xlfn.ISFORMULA(BX6),MOD(ROW(),2))</formula>
    </cfRule>
    <cfRule type="expression" dxfId="5432" priority="1093">
      <formula>AND(_xlfn.ISFORMULA(BX6),MOD(ROW()+1,2))</formula>
    </cfRule>
    <cfRule type="expression" dxfId="5431" priority="1095">
      <formula>MOD(ROW(),2)</formula>
    </cfRule>
  </conditionalFormatting>
  <conditionalFormatting sqref="BX6">
    <cfRule type="expression" dxfId="5430" priority="1094">
      <formula>AND(NOT(ISNUMBER(BX6)),NOT(ISBLANK(BX6)))</formula>
    </cfRule>
  </conditionalFormatting>
  <conditionalFormatting sqref="CA6">
    <cfRule type="containsBlanks" priority="1086">
      <formula>LEN(TRIM(CA6))=0</formula>
    </cfRule>
    <cfRule type="expression" dxfId="5429" priority="1087">
      <formula>AND(_xlfn.ISFORMULA(CA6),MOD(ROW(),2))</formula>
    </cfRule>
    <cfRule type="expression" dxfId="5428" priority="1088">
      <formula>AND(_xlfn.ISFORMULA(CA6),MOD(ROW()+1,2))</formula>
    </cfRule>
    <cfRule type="expression" dxfId="5427" priority="1090">
      <formula>MOD(ROW(),2)</formula>
    </cfRule>
  </conditionalFormatting>
  <conditionalFormatting sqref="CA6">
    <cfRule type="expression" dxfId="5426" priority="1089">
      <formula>AND(NOT(ISNUMBER(CA6)),NOT(ISBLANK(CA6)))</formula>
    </cfRule>
  </conditionalFormatting>
  <conditionalFormatting sqref="CF6">
    <cfRule type="containsBlanks" priority="1081">
      <formula>LEN(TRIM(CF6))=0</formula>
    </cfRule>
    <cfRule type="expression" dxfId="5425" priority="1082">
      <formula>AND(_xlfn.ISFORMULA(CF6),MOD(ROW(),2))</formula>
    </cfRule>
    <cfRule type="expression" dxfId="5424" priority="1083">
      <formula>AND(_xlfn.ISFORMULA(CF6),MOD(ROW()+1,2))</formula>
    </cfRule>
    <cfRule type="expression" dxfId="5423" priority="1085">
      <formula>MOD(ROW(),2)</formula>
    </cfRule>
  </conditionalFormatting>
  <conditionalFormatting sqref="CF6">
    <cfRule type="expression" dxfId="5422" priority="1084">
      <formula>AND(NOT(ISNUMBER(CF6)),NOT(ISBLANK(CF6)))</formula>
    </cfRule>
  </conditionalFormatting>
  <conditionalFormatting sqref="CG6:CH6">
    <cfRule type="containsBlanks" priority="1076">
      <formula>LEN(TRIM(CG6))=0</formula>
    </cfRule>
    <cfRule type="expression" dxfId="5421" priority="1077">
      <formula>AND(_xlfn.ISFORMULA(CG6),MOD(ROW(),2))</formula>
    </cfRule>
    <cfRule type="expression" dxfId="5420" priority="1078">
      <formula>AND(_xlfn.ISFORMULA(CG6),MOD(ROW()+1,2))</formula>
    </cfRule>
    <cfRule type="expression" dxfId="5419" priority="1080">
      <formula>MOD(ROW(),2)</formula>
    </cfRule>
  </conditionalFormatting>
  <conditionalFormatting sqref="CG6:CH6">
    <cfRule type="expression" dxfId="5418" priority="1079">
      <formula>AND(NOT(ISNUMBER(CG6)),NOT(ISBLANK(CG6)))</formula>
    </cfRule>
  </conditionalFormatting>
  <conditionalFormatting sqref="CI6">
    <cfRule type="containsBlanks" priority="1071">
      <formula>LEN(TRIM(CI6))=0</formula>
    </cfRule>
    <cfRule type="expression" dxfId="5417" priority="1072">
      <formula>AND(_xlfn.ISFORMULA(CI6),MOD(ROW(),2))</formula>
    </cfRule>
    <cfRule type="expression" dxfId="5416" priority="1073">
      <formula>AND(_xlfn.ISFORMULA(CI6),MOD(ROW()+1,2))</formula>
    </cfRule>
    <cfRule type="expression" dxfId="5415" priority="1075">
      <formula>MOD(ROW(),2)</formula>
    </cfRule>
  </conditionalFormatting>
  <conditionalFormatting sqref="CI6">
    <cfRule type="expression" dxfId="5414" priority="1074">
      <formula>AND(NOT(ISNUMBER(CI6)),NOT(ISBLANK(CI6)))</formula>
    </cfRule>
  </conditionalFormatting>
  <conditionalFormatting sqref="CJ6:CK6">
    <cfRule type="containsBlanks" priority="1066">
      <formula>LEN(TRIM(CJ6))=0</formula>
    </cfRule>
    <cfRule type="expression" dxfId="5413" priority="1067">
      <formula>AND(_xlfn.ISFORMULA(CJ6),MOD(ROW(),2))</formula>
    </cfRule>
    <cfRule type="expression" dxfId="5412" priority="1068">
      <formula>AND(_xlfn.ISFORMULA(CJ6),MOD(ROW()+1,2))</formula>
    </cfRule>
    <cfRule type="expression" dxfId="5411" priority="1070">
      <formula>MOD(ROW(),2)</formula>
    </cfRule>
  </conditionalFormatting>
  <conditionalFormatting sqref="CJ6:CK6">
    <cfRule type="expression" dxfId="5410" priority="1069">
      <formula>AND(NOT(ISNUMBER(CJ6)),NOT(ISBLANK(CJ6)))</formula>
    </cfRule>
  </conditionalFormatting>
  <conditionalFormatting sqref="CL6">
    <cfRule type="containsBlanks" priority="1061">
      <formula>LEN(TRIM(CL6))=0</formula>
    </cfRule>
    <cfRule type="expression" dxfId="5409" priority="1062">
      <formula>AND(_xlfn.ISFORMULA(CL6),MOD(ROW(),2))</formula>
    </cfRule>
    <cfRule type="expression" dxfId="5408" priority="1063">
      <formula>AND(_xlfn.ISFORMULA(CL6),MOD(ROW()+1,2))</formula>
    </cfRule>
    <cfRule type="expression" dxfId="5407" priority="1065">
      <formula>MOD(ROW(),2)</formula>
    </cfRule>
  </conditionalFormatting>
  <conditionalFormatting sqref="CL6">
    <cfRule type="expression" dxfId="5406" priority="1064">
      <formula>AND(NOT(ISNUMBER(CL6)),NOT(ISBLANK(CL6)))</formula>
    </cfRule>
  </conditionalFormatting>
  <conditionalFormatting sqref="CP6">
    <cfRule type="containsBlanks" priority="1056">
      <formula>LEN(TRIM(CP6))=0</formula>
    </cfRule>
    <cfRule type="expression" dxfId="5405" priority="1057">
      <formula>AND(_xlfn.ISFORMULA(CP6),MOD(ROW(),2))</formula>
    </cfRule>
    <cfRule type="expression" dxfId="5404" priority="1058">
      <formula>AND(_xlfn.ISFORMULA(CP6),MOD(ROW()+1,2))</formula>
    </cfRule>
    <cfRule type="expression" dxfId="5403" priority="1060">
      <formula>MOD(ROW(),2)</formula>
    </cfRule>
  </conditionalFormatting>
  <conditionalFormatting sqref="CP6">
    <cfRule type="expression" dxfId="5402" priority="1059">
      <formula>AND(NOT(ISNUMBER(CP6)),NOT(ISBLANK(CP6)))</formula>
    </cfRule>
  </conditionalFormatting>
  <conditionalFormatting sqref="CS6">
    <cfRule type="containsBlanks" priority="1051">
      <formula>LEN(TRIM(CS6))=0</formula>
    </cfRule>
    <cfRule type="expression" dxfId="5401" priority="1052">
      <formula>AND(_xlfn.ISFORMULA(CS6),MOD(ROW(),2))</formula>
    </cfRule>
    <cfRule type="expression" dxfId="5400" priority="1053">
      <formula>AND(_xlfn.ISFORMULA(CS6),MOD(ROW()+1,2))</formula>
    </cfRule>
    <cfRule type="expression" dxfId="5399" priority="1055">
      <formula>MOD(ROW(),2)</formula>
    </cfRule>
  </conditionalFormatting>
  <conditionalFormatting sqref="CS6">
    <cfRule type="expression" dxfId="5398" priority="1054">
      <formula>AND(NOT(ISNUMBER(CS6)),NOT(ISBLANK(CS6)))</formula>
    </cfRule>
  </conditionalFormatting>
  <conditionalFormatting sqref="CV6">
    <cfRule type="containsBlanks" priority="1046">
      <formula>LEN(TRIM(CV6))=0</formula>
    </cfRule>
    <cfRule type="expression" dxfId="5397" priority="1047">
      <formula>AND(_xlfn.ISFORMULA(CV6),MOD(ROW(),2))</formula>
    </cfRule>
    <cfRule type="expression" dxfId="5396" priority="1048">
      <formula>AND(_xlfn.ISFORMULA(CV6),MOD(ROW()+1,2))</formula>
    </cfRule>
    <cfRule type="expression" dxfId="5395" priority="1050">
      <formula>MOD(ROW(),2)</formula>
    </cfRule>
  </conditionalFormatting>
  <conditionalFormatting sqref="CV6">
    <cfRule type="expression" dxfId="5394" priority="1049">
      <formula>AND(NOT(ISNUMBER(CV6)),NOT(ISBLANK(CV6)))</formula>
    </cfRule>
  </conditionalFormatting>
  <conditionalFormatting sqref="CX6">
    <cfRule type="containsBlanks" priority="1041">
      <formula>LEN(TRIM(CX6))=0</formula>
    </cfRule>
    <cfRule type="expression" dxfId="5393" priority="1042">
      <formula>AND(_xlfn.ISFORMULA(CX6),MOD(ROW(),2))</formula>
    </cfRule>
    <cfRule type="expression" dxfId="5392" priority="1043">
      <formula>AND(_xlfn.ISFORMULA(CX6),MOD(ROW()+1,2))</formula>
    </cfRule>
    <cfRule type="expression" dxfId="5391" priority="1045">
      <formula>MOD(ROW(),2)</formula>
    </cfRule>
  </conditionalFormatting>
  <conditionalFormatting sqref="CX6">
    <cfRule type="expression" dxfId="5390" priority="1044">
      <formula>AND(NOT(ISNUMBER(CX6)),NOT(ISBLANK(CX6)))</formula>
    </cfRule>
  </conditionalFormatting>
  <conditionalFormatting sqref="BW6">
    <cfRule type="containsBlanks" priority="1021">
      <formula>LEN(TRIM(BW6))=0</formula>
    </cfRule>
    <cfRule type="expression" dxfId="5389" priority="1022">
      <formula>AND(_xlfn.ISFORMULA(BW6),MOD(ROW(),2))</formula>
    </cfRule>
    <cfRule type="expression" dxfId="5388" priority="1023">
      <formula>AND(_xlfn.ISFORMULA(BW6),MOD(ROW()+1,2))</formula>
    </cfRule>
    <cfRule type="expression" dxfId="5387" priority="1025">
      <formula>MOD(ROW(),2)</formula>
    </cfRule>
  </conditionalFormatting>
  <conditionalFormatting sqref="BW6">
    <cfRule type="expression" dxfId="5386" priority="1024">
      <formula>AND(NOT(ISNUMBER(BW6)),NOT(ISBLANK(BW6)))</formula>
    </cfRule>
  </conditionalFormatting>
  <conditionalFormatting sqref="DD6">
    <cfRule type="containsBlanks" priority="996">
      <formula>LEN(TRIM(DD6))=0</formula>
    </cfRule>
    <cfRule type="expression" dxfId="5385" priority="997">
      <formula>AND(_xlfn.ISFORMULA(DD6),MOD(ROW(),2))</formula>
    </cfRule>
    <cfRule type="expression" dxfId="5384" priority="998">
      <formula>AND(_xlfn.ISFORMULA(DD6),MOD(ROW()+1,2))</formula>
    </cfRule>
    <cfRule type="expression" dxfId="5383" priority="1000">
      <formula>MOD(ROW(),2)</formula>
    </cfRule>
  </conditionalFormatting>
  <conditionalFormatting sqref="DD6">
    <cfRule type="expression" dxfId="5382" priority="999">
      <formula>AND(NOT(ISNUMBER(DD6)),NOT(ISBLANK(DD6)))</formula>
    </cfRule>
  </conditionalFormatting>
  <conditionalFormatting sqref="DE6">
    <cfRule type="containsBlanks" priority="991">
      <formula>LEN(TRIM(DE6))=0</formula>
    </cfRule>
    <cfRule type="expression" dxfId="5381" priority="992">
      <formula>AND(_xlfn.ISFORMULA(DE6),MOD(ROW(),2))</formula>
    </cfRule>
    <cfRule type="expression" dxfId="5380" priority="993">
      <formula>AND(_xlfn.ISFORMULA(DE6),MOD(ROW()+1,2))</formula>
    </cfRule>
    <cfRule type="expression" dxfId="5379" priority="995">
      <formula>MOD(ROW(),2)</formula>
    </cfRule>
  </conditionalFormatting>
  <conditionalFormatting sqref="DE6">
    <cfRule type="expression" dxfId="5378" priority="994">
      <formula>AND(NOT(ISNUMBER(DE6)),NOT(ISBLANK(DE6)))</formula>
    </cfRule>
  </conditionalFormatting>
  <conditionalFormatting sqref="DG6">
    <cfRule type="containsBlanks" priority="986">
      <formula>LEN(TRIM(DG6))=0</formula>
    </cfRule>
    <cfRule type="expression" dxfId="5377" priority="987">
      <formula>AND(_xlfn.ISFORMULA(DG6),MOD(ROW(),2))</formula>
    </cfRule>
    <cfRule type="expression" dxfId="5376" priority="988">
      <formula>AND(_xlfn.ISFORMULA(DG6),MOD(ROW()+1,2))</formula>
    </cfRule>
    <cfRule type="expression" dxfId="5375" priority="990">
      <formula>MOD(ROW(),2)</formula>
    </cfRule>
  </conditionalFormatting>
  <conditionalFormatting sqref="DG6">
    <cfRule type="expression" dxfId="5374" priority="989">
      <formula>AND(NOT(ISNUMBER(DG6)),NOT(ISBLANK(DG6)))</formula>
    </cfRule>
  </conditionalFormatting>
  <conditionalFormatting sqref="DI6">
    <cfRule type="containsBlanks" priority="981">
      <formula>LEN(TRIM(DI6))=0</formula>
    </cfRule>
    <cfRule type="expression" dxfId="5373" priority="982">
      <formula>AND(_xlfn.ISFORMULA(DI6),MOD(ROW(),2))</formula>
    </cfRule>
    <cfRule type="expression" dxfId="5372" priority="983">
      <formula>AND(_xlfn.ISFORMULA(DI6),MOD(ROW()+1,2))</formula>
    </cfRule>
    <cfRule type="expression" dxfId="5371" priority="985">
      <formula>MOD(ROW(),2)</formula>
    </cfRule>
  </conditionalFormatting>
  <conditionalFormatting sqref="DI6">
    <cfRule type="expression" dxfId="5370" priority="984">
      <formula>AND(NOT(ISNUMBER(DI6)),NOT(ISBLANK(DI6)))</formula>
    </cfRule>
  </conditionalFormatting>
  <conditionalFormatting sqref="I7 BH7:BJ7 BF7 BA7:BC7 V7:AV7 AX7 M7:O7">
    <cfRule type="expression" dxfId="5369" priority="966">
      <formula>AND(NOT(ISNUMBER(I7)),NOT(ISBLANK(I7)))</formula>
    </cfRule>
  </conditionalFormatting>
  <conditionalFormatting sqref="AN7:AP7 AR7:AT7 AD7:AL7">
    <cfRule type="expression" dxfId="5368" priority="964" stopIfTrue="1">
      <formula>AND(OR(ISNUMBER(SEARCH("+",AD7)),ISNUMBER(SEARCH("–",AD7))),MOD(ROW()+1,2))</formula>
    </cfRule>
    <cfRule type="expression" dxfId="5367" priority="965" stopIfTrue="1">
      <formula>AND(OR(ISNUMBER(SEARCH("+",AD7)),ISNUMBER(SEARCH("–",AD7))),MOD(ROW(),2))</formula>
    </cfRule>
  </conditionalFormatting>
  <conditionalFormatting sqref="CY7:DA7 CM7:CN7 CD7:CE7 CB7 BY7 BU7:BV7 BS7 BI7:BJ7 BF7 BC7 AU7 AQ7 AM7 CT7 DK7:DL7">
    <cfRule type="expression" dxfId="5366" priority="963">
      <formula>OR(AND(NOT(_xlfn.ISFORMULA(AM7)),NOT(ISBLANK(AM7))),ISERROR(AM7))</formula>
    </cfRule>
  </conditionalFormatting>
  <conditionalFormatting sqref="DH7 DF7 DB7:DC7">
    <cfRule type="containsBlanks" dxfId="5365" priority="961">
      <formula>LEN(TRIM(DB7))=0</formula>
    </cfRule>
  </conditionalFormatting>
  <conditionalFormatting sqref="DL7">
    <cfRule type="expression" dxfId="5364" priority="962">
      <formula>AND(NOT(ISBLANK(A7)),ISBLANK(DL7))</formula>
    </cfRule>
  </conditionalFormatting>
  <conditionalFormatting sqref="J7">
    <cfRule type="expression" dxfId="5363" priority="960">
      <formula>AND(NOT(ISNUMBER(J7)),NOT(ISBLANK(J7)))</formula>
    </cfRule>
  </conditionalFormatting>
  <conditionalFormatting sqref="K7:L7">
    <cfRule type="expression" dxfId="5362" priority="959">
      <formula>AND(NOT(ISNUMBER(K7)),NOT(ISBLANK(K7)))</formula>
    </cfRule>
  </conditionalFormatting>
  <conditionalFormatting sqref="BD7:BE7">
    <cfRule type="containsBlanks" priority="954">
      <formula>LEN(TRIM(BD7))=0</formula>
    </cfRule>
    <cfRule type="expression" dxfId="5361" priority="955">
      <formula>AND(_xlfn.ISFORMULA(BD7),MOD(ROW(),2))</formula>
    </cfRule>
    <cfRule type="expression" dxfId="5360" priority="956">
      <formula>AND(_xlfn.ISFORMULA(BD7),MOD(ROW()+1,2))</formula>
    </cfRule>
    <cfRule type="expression" dxfId="5359" priority="958">
      <formula>MOD(ROW(),2)</formula>
    </cfRule>
  </conditionalFormatting>
  <conditionalFormatting sqref="BD7:BE7">
    <cfRule type="expression" dxfId="5358" priority="957">
      <formula>AND(NOT(ISNUMBER(BD7)),NOT(ISBLANK(BD7)))</formula>
    </cfRule>
  </conditionalFormatting>
  <conditionalFormatting sqref="BF7">
    <cfRule type="containsBlanks" priority="950">
      <formula>LEN(TRIM(BF7))=0</formula>
    </cfRule>
    <cfRule type="expression" dxfId="5357" priority="951">
      <formula>AND(_xlfn.ISFORMULA(BF7),MOD(ROW()+1,2))</formula>
    </cfRule>
    <cfRule type="expression" dxfId="5356" priority="952">
      <formula>AND(_xlfn.ISFORMULA(#REF!),MOD(ROW(),2))</formula>
    </cfRule>
    <cfRule type="expression" dxfId="5355" priority="953">
      <formula>MOD(ROW(),2)</formula>
    </cfRule>
  </conditionalFormatting>
  <conditionalFormatting sqref="BK7">
    <cfRule type="containsBlanks" priority="945">
      <formula>LEN(TRIM(BK7))=0</formula>
    </cfRule>
    <cfRule type="expression" dxfId="5354" priority="946">
      <formula>AND(_xlfn.ISFORMULA(BK7),MOD(ROW(),2))</formula>
    </cfRule>
    <cfRule type="expression" dxfId="5353" priority="947">
      <formula>AND(_xlfn.ISFORMULA(BK7),MOD(ROW()+1,2))</formula>
    </cfRule>
    <cfRule type="expression" dxfId="5352" priority="949">
      <formula>MOD(ROW(),2)</formula>
    </cfRule>
  </conditionalFormatting>
  <conditionalFormatting sqref="BK7">
    <cfRule type="expression" dxfId="5351" priority="948">
      <formula>AND(NOT(ISNUMBER(BK7)),NOT(ISBLANK(BK7)))</formula>
    </cfRule>
  </conditionalFormatting>
  <conditionalFormatting sqref="BL7">
    <cfRule type="containsBlanks" priority="940">
      <formula>LEN(TRIM(BL7))=0</formula>
    </cfRule>
    <cfRule type="expression" dxfId="5350" priority="941">
      <formula>AND(_xlfn.ISFORMULA(BL7),MOD(ROW(),2))</formula>
    </cfRule>
    <cfRule type="expression" dxfId="5349" priority="942">
      <formula>AND(_xlfn.ISFORMULA(BL7),MOD(ROW()+1,2))</formula>
    </cfRule>
    <cfRule type="expression" dxfId="5348" priority="944">
      <formula>MOD(ROW(),2)</formula>
    </cfRule>
  </conditionalFormatting>
  <conditionalFormatting sqref="BL7">
    <cfRule type="expression" dxfId="5347" priority="943">
      <formula>AND(NOT(ISNUMBER(BL7)),NOT(ISBLANK(BL7)))</formula>
    </cfRule>
  </conditionalFormatting>
  <conditionalFormatting sqref="BO7">
    <cfRule type="containsBlanks" priority="935">
      <formula>LEN(TRIM(BO7))=0</formula>
    </cfRule>
    <cfRule type="expression" dxfId="5346" priority="936">
      <formula>AND(_xlfn.ISFORMULA(BO7),MOD(ROW(),2))</formula>
    </cfRule>
    <cfRule type="expression" dxfId="5345" priority="937">
      <formula>AND(_xlfn.ISFORMULA(BO7),MOD(ROW()+1,2))</formula>
    </cfRule>
    <cfRule type="expression" dxfId="5344" priority="939">
      <formula>MOD(ROW(),2)</formula>
    </cfRule>
  </conditionalFormatting>
  <conditionalFormatting sqref="BO7">
    <cfRule type="expression" dxfId="5343" priority="938">
      <formula>AND(NOT(ISNUMBER(BO7)),NOT(ISBLANK(BO7)))</formula>
    </cfRule>
  </conditionalFormatting>
  <conditionalFormatting sqref="BN7">
    <cfRule type="containsBlanks" priority="930">
      <formula>LEN(TRIM(BN7))=0</formula>
    </cfRule>
    <cfRule type="expression" dxfId="5342" priority="931">
      <formula>AND(_xlfn.ISFORMULA(BN7),MOD(ROW(),2))</formula>
    </cfRule>
    <cfRule type="expression" dxfId="5341" priority="932">
      <formula>AND(_xlfn.ISFORMULA(BN7),MOD(ROW()+1,2))</formula>
    </cfRule>
    <cfRule type="expression" dxfId="5340" priority="934">
      <formula>MOD(ROW(),2)</formula>
    </cfRule>
  </conditionalFormatting>
  <conditionalFormatting sqref="BN7">
    <cfRule type="expression" dxfId="5339" priority="933">
      <formula>AND(NOT(ISNUMBER(BN7)),NOT(ISBLANK(BN7)))</formula>
    </cfRule>
  </conditionalFormatting>
  <conditionalFormatting sqref="BQ7">
    <cfRule type="containsBlanks" priority="925">
      <formula>LEN(TRIM(BQ7))=0</formula>
    </cfRule>
    <cfRule type="expression" dxfId="5338" priority="926">
      <formula>AND(_xlfn.ISFORMULA(BQ7),MOD(ROW(),2))</formula>
    </cfRule>
    <cfRule type="expression" dxfId="5337" priority="927">
      <formula>AND(_xlfn.ISFORMULA(BQ7),MOD(ROW()+1,2))</formula>
    </cfRule>
    <cfRule type="expression" dxfId="5336" priority="929">
      <formula>MOD(ROW(),2)</formula>
    </cfRule>
  </conditionalFormatting>
  <conditionalFormatting sqref="BQ7">
    <cfRule type="expression" dxfId="5335" priority="928">
      <formula>AND(NOT(ISNUMBER(BQ7)),NOT(ISBLANK(BQ7)))</formula>
    </cfRule>
  </conditionalFormatting>
  <conditionalFormatting sqref="BS7">
    <cfRule type="containsBlanks" priority="924">
      <formula>LEN(TRIM(BS7))=0</formula>
    </cfRule>
  </conditionalFormatting>
  <conditionalFormatting sqref="BS7">
    <cfRule type="expression" dxfId="5334" priority="921">
      <formula>AND(_xlfn.ISFORMULA(BS7),MOD(ROW(),2))</formula>
    </cfRule>
    <cfRule type="expression" dxfId="5333" priority="922">
      <formula>AND(_xlfn.ISFORMULA(BS7),MOD(ROW()+1,2))</formula>
    </cfRule>
    <cfRule type="expression" dxfId="5332" priority="923">
      <formula>MOD(ROW(),2)</formula>
    </cfRule>
  </conditionalFormatting>
  <conditionalFormatting sqref="BU7">
    <cfRule type="containsBlanks" priority="920">
      <formula>LEN(TRIM(BU7))=0</formula>
    </cfRule>
  </conditionalFormatting>
  <conditionalFormatting sqref="BU7">
    <cfRule type="expression" dxfId="5331" priority="917">
      <formula>AND(_xlfn.ISFORMULA(BU7),MOD(ROW(),2))</formula>
    </cfRule>
    <cfRule type="expression" dxfId="5330" priority="918">
      <formula>AND(_xlfn.ISFORMULA(BU7),MOD(ROW()+1,2))</formula>
    </cfRule>
    <cfRule type="expression" dxfId="5329" priority="919">
      <formula>MOD(ROW(),2)</formula>
    </cfRule>
  </conditionalFormatting>
  <conditionalFormatting sqref="BV7">
    <cfRule type="containsBlanks" priority="916">
      <formula>LEN(TRIM(BV7))=0</formula>
    </cfRule>
  </conditionalFormatting>
  <conditionalFormatting sqref="BV7">
    <cfRule type="expression" dxfId="5328" priority="913">
      <formula>AND(_xlfn.ISFORMULA(BV7),MOD(ROW(),2))</formula>
    </cfRule>
    <cfRule type="expression" dxfId="5327" priority="914">
      <formula>AND(_xlfn.ISFORMULA(BV7),MOD(ROW()+1,2))</formula>
    </cfRule>
    <cfRule type="expression" dxfId="5326" priority="915">
      <formula>MOD(ROW(),2)</formula>
    </cfRule>
  </conditionalFormatting>
  <conditionalFormatting sqref="BW7">
    <cfRule type="containsBlanks" priority="908">
      <formula>LEN(TRIM(BW7))=0</formula>
    </cfRule>
    <cfRule type="expression" dxfId="5325" priority="909">
      <formula>AND(_xlfn.ISFORMULA(BW7),MOD(ROW(),2))</formula>
    </cfRule>
    <cfRule type="expression" dxfId="5324" priority="910">
      <formula>AND(_xlfn.ISFORMULA(BW7),MOD(ROW()+1,2))</formula>
    </cfRule>
    <cfRule type="expression" dxfId="5323" priority="912">
      <formula>MOD(ROW(),2)</formula>
    </cfRule>
  </conditionalFormatting>
  <conditionalFormatting sqref="BW7">
    <cfRule type="expression" dxfId="5322" priority="911">
      <formula>AND(NOT(ISNUMBER(BW7)),NOT(ISBLANK(BW7)))</formula>
    </cfRule>
  </conditionalFormatting>
  <conditionalFormatting sqref="BX7">
    <cfRule type="containsBlanks" priority="903">
      <formula>LEN(TRIM(BX7))=0</formula>
    </cfRule>
    <cfRule type="expression" dxfId="5321" priority="904">
      <formula>AND(_xlfn.ISFORMULA(BX7),MOD(ROW(),2))</formula>
    </cfRule>
    <cfRule type="expression" dxfId="5320" priority="905">
      <formula>AND(_xlfn.ISFORMULA(BX7),MOD(ROW()+1,2))</formula>
    </cfRule>
    <cfRule type="expression" dxfId="5319" priority="907">
      <formula>MOD(ROW(),2)</formula>
    </cfRule>
  </conditionalFormatting>
  <conditionalFormatting sqref="BX7">
    <cfRule type="expression" dxfId="5318" priority="906">
      <formula>AND(NOT(ISNUMBER(BX7)),NOT(ISBLANK(BX7)))</formula>
    </cfRule>
  </conditionalFormatting>
  <conditionalFormatting sqref="BZ7">
    <cfRule type="containsBlanks" priority="898">
      <formula>LEN(TRIM(BZ7))=0</formula>
    </cfRule>
    <cfRule type="expression" dxfId="5317" priority="899">
      <formula>AND(_xlfn.ISFORMULA(BZ7),MOD(ROW(),2))</formula>
    </cfRule>
    <cfRule type="expression" dxfId="5316" priority="900">
      <formula>AND(_xlfn.ISFORMULA(BZ7),MOD(ROW()+1,2))</formula>
    </cfRule>
    <cfRule type="expression" dxfId="5315" priority="902">
      <formula>MOD(ROW(),2)</formula>
    </cfRule>
  </conditionalFormatting>
  <conditionalFormatting sqref="BZ7">
    <cfRule type="expression" dxfId="5314" priority="901">
      <formula>AND(NOT(ISNUMBER(BZ7)),NOT(ISBLANK(BZ7)))</formula>
    </cfRule>
  </conditionalFormatting>
  <conditionalFormatting sqref="CA7">
    <cfRule type="containsBlanks" priority="893">
      <formula>LEN(TRIM(CA7))=0</formula>
    </cfRule>
    <cfRule type="expression" dxfId="5313" priority="894">
      <formula>AND(_xlfn.ISFORMULA(CA7),MOD(ROW(),2))</formula>
    </cfRule>
    <cfRule type="expression" dxfId="5312" priority="895">
      <formula>AND(_xlfn.ISFORMULA(CA7),MOD(ROW()+1,2))</formula>
    </cfRule>
    <cfRule type="expression" dxfId="5311" priority="897">
      <formula>MOD(ROW(),2)</formula>
    </cfRule>
  </conditionalFormatting>
  <conditionalFormatting sqref="CA7">
    <cfRule type="expression" dxfId="5310" priority="896">
      <formula>AND(NOT(ISNUMBER(CA7)),NOT(ISBLANK(CA7)))</formula>
    </cfRule>
  </conditionalFormatting>
  <conditionalFormatting sqref="BY7">
    <cfRule type="containsBlanks" priority="892">
      <formula>LEN(TRIM(BY7))=0</formula>
    </cfRule>
  </conditionalFormatting>
  <conditionalFormatting sqref="BY7">
    <cfRule type="expression" dxfId="5309" priority="889">
      <formula>AND(_xlfn.ISFORMULA(BY7),MOD(ROW(),2))</formula>
    </cfRule>
    <cfRule type="expression" dxfId="5308" priority="890">
      <formula>AND(_xlfn.ISFORMULA(BY7),MOD(ROW()+1,2))</formula>
    </cfRule>
    <cfRule type="expression" dxfId="5307" priority="891">
      <formula>MOD(ROW(),2)</formula>
    </cfRule>
  </conditionalFormatting>
  <conditionalFormatting sqref="CB7">
    <cfRule type="containsBlanks" priority="888">
      <formula>LEN(TRIM(CB7))=0</formula>
    </cfRule>
  </conditionalFormatting>
  <conditionalFormatting sqref="CB7">
    <cfRule type="expression" dxfId="5306" priority="885">
      <formula>AND(_xlfn.ISFORMULA(CB7),MOD(ROW(),2))</formula>
    </cfRule>
    <cfRule type="expression" dxfId="5305" priority="886">
      <formula>AND(_xlfn.ISFORMULA(CB7),MOD(ROW()+1,2))</formula>
    </cfRule>
    <cfRule type="expression" dxfId="5304" priority="887">
      <formula>MOD(ROW(),2)</formula>
    </cfRule>
  </conditionalFormatting>
  <conditionalFormatting sqref="CD7:CE7">
    <cfRule type="containsBlanks" priority="884">
      <formula>LEN(TRIM(CD7))=0</formula>
    </cfRule>
  </conditionalFormatting>
  <conditionalFormatting sqref="CD7:CE7">
    <cfRule type="expression" dxfId="5303" priority="881">
      <formula>AND(_xlfn.ISFORMULA(CD7),MOD(ROW(),2))</formula>
    </cfRule>
    <cfRule type="expression" dxfId="5302" priority="882">
      <formula>AND(_xlfn.ISFORMULA(CD7),MOD(ROW()+1,2))</formula>
    </cfRule>
    <cfRule type="expression" dxfId="5301" priority="883">
      <formula>MOD(ROW(),2)</formula>
    </cfRule>
  </conditionalFormatting>
  <conditionalFormatting sqref="CF7">
    <cfRule type="containsBlanks" priority="876">
      <formula>LEN(TRIM(CF7))=0</formula>
    </cfRule>
    <cfRule type="expression" dxfId="5300" priority="877">
      <formula>AND(_xlfn.ISFORMULA(CF7),MOD(ROW(),2))</formula>
    </cfRule>
    <cfRule type="expression" dxfId="5299" priority="878">
      <formula>AND(_xlfn.ISFORMULA(CF7),MOD(ROW()+1,2))</formula>
    </cfRule>
    <cfRule type="expression" dxfId="5298" priority="880">
      <formula>MOD(ROW(),2)</formula>
    </cfRule>
  </conditionalFormatting>
  <conditionalFormatting sqref="CF7">
    <cfRule type="expression" dxfId="5297" priority="879">
      <formula>AND(NOT(ISNUMBER(CF7)),NOT(ISBLANK(CF7)))</formula>
    </cfRule>
  </conditionalFormatting>
  <conditionalFormatting sqref="CG7:CJ7">
    <cfRule type="containsBlanks" priority="871">
      <formula>LEN(TRIM(CG7))=0</formula>
    </cfRule>
    <cfRule type="expression" dxfId="5296" priority="872">
      <formula>AND(_xlfn.ISFORMULA(CG7),MOD(ROW(),2))</formula>
    </cfRule>
    <cfRule type="expression" dxfId="5295" priority="873">
      <formula>AND(_xlfn.ISFORMULA(CG7),MOD(ROW()+1,2))</formula>
    </cfRule>
    <cfRule type="expression" dxfId="5294" priority="875">
      <formula>MOD(ROW(),2)</formula>
    </cfRule>
  </conditionalFormatting>
  <conditionalFormatting sqref="CG7:CJ7">
    <cfRule type="expression" dxfId="5293" priority="874">
      <formula>AND(NOT(ISNUMBER(CG7)),NOT(ISBLANK(CG7)))</formula>
    </cfRule>
  </conditionalFormatting>
  <conditionalFormatting sqref="CK7">
    <cfRule type="containsBlanks" priority="866">
      <formula>LEN(TRIM(CK7))=0</formula>
    </cfRule>
    <cfRule type="expression" dxfId="5292" priority="867">
      <formula>AND(_xlfn.ISFORMULA(CK7),MOD(ROW(),2))</formula>
    </cfRule>
    <cfRule type="expression" dxfId="5291" priority="868">
      <formula>AND(_xlfn.ISFORMULA(CK7),MOD(ROW()+1,2))</formula>
    </cfRule>
    <cfRule type="expression" dxfId="5290" priority="870">
      <formula>MOD(ROW(),2)</formula>
    </cfRule>
  </conditionalFormatting>
  <conditionalFormatting sqref="CK7">
    <cfRule type="expression" dxfId="5289" priority="869">
      <formula>AND(NOT(ISNUMBER(CK7)),NOT(ISBLANK(CK7)))</formula>
    </cfRule>
  </conditionalFormatting>
  <conditionalFormatting sqref="CP7">
    <cfRule type="containsBlanks" priority="861">
      <formula>LEN(TRIM(CP7))=0</formula>
    </cfRule>
    <cfRule type="expression" dxfId="5288" priority="862">
      <formula>AND(_xlfn.ISFORMULA(CP7),MOD(ROW(),2))</formula>
    </cfRule>
    <cfRule type="expression" dxfId="5287" priority="863">
      <formula>AND(_xlfn.ISFORMULA(CP7),MOD(ROW()+1,2))</formula>
    </cfRule>
    <cfRule type="expression" dxfId="5286" priority="865">
      <formula>MOD(ROW(),2)</formula>
    </cfRule>
  </conditionalFormatting>
  <conditionalFormatting sqref="CP7">
    <cfRule type="expression" dxfId="5285" priority="864">
      <formula>AND(NOT(ISNUMBER(CP7)),NOT(ISBLANK(CP7)))</formula>
    </cfRule>
  </conditionalFormatting>
  <conditionalFormatting sqref="CM7:CN7">
    <cfRule type="containsBlanks" priority="860">
      <formula>LEN(TRIM(CM7))=0</formula>
    </cfRule>
  </conditionalFormatting>
  <conditionalFormatting sqref="CM7:CN7">
    <cfRule type="expression" dxfId="5284" priority="857">
      <formula>AND(_xlfn.ISFORMULA(CM7),MOD(ROW(),2))</formula>
    </cfRule>
    <cfRule type="expression" dxfId="5283" priority="858">
      <formula>AND(_xlfn.ISFORMULA(CM7),MOD(ROW()+1,2))</formula>
    </cfRule>
    <cfRule type="expression" dxfId="5282" priority="859">
      <formula>MOD(ROW(),2)</formula>
    </cfRule>
  </conditionalFormatting>
  <conditionalFormatting sqref="CS7">
    <cfRule type="containsBlanks" priority="852">
      <formula>LEN(TRIM(CS7))=0</formula>
    </cfRule>
    <cfRule type="expression" dxfId="5281" priority="853">
      <formula>AND(_xlfn.ISFORMULA(CS7),MOD(ROW(),2))</formula>
    </cfRule>
    <cfRule type="expression" dxfId="5280" priority="854">
      <formula>AND(_xlfn.ISFORMULA(CS7),MOD(ROW()+1,2))</formula>
    </cfRule>
    <cfRule type="expression" dxfId="5279" priority="856">
      <formula>MOD(ROW(),2)</formula>
    </cfRule>
  </conditionalFormatting>
  <conditionalFormatting sqref="CS7">
    <cfRule type="expression" dxfId="5278" priority="855">
      <formula>AND(NOT(ISNUMBER(CS7)),NOT(ISBLANK(CS7)))</formula>
    </cfRule>
  </conditionalFormatting>
  <conditionalFormatting sqref="CY7:DA7">
    <cfRule type="containsBlanks" priority="824">
      <formula>LEN(TRIM(CY7))=0</formula>
    </cfRule>
    <cfRule type="expression" dxfId="5277" priority="825">
      <formula>AND(_xlfn.ISFORMULA(CY7),MOD(ROW()+1,2))</formula>
    </cfRule>
    <cfRule type="expression" dxfId="5276" priority="826">
      <formula>MOD(ROW(),2)</formula>
    </cfRule>
  </conditionalFormatting>
  <conditionalFormatting sqref="CR7">
    <cfRule type="containsBlanks" priority="821">
      <formula>LEN(TRIM(CR7))=0</formula>
    </cfRule>
    <cfRule type="expression" dxfId="5275" priority="822">
      <formula>AND(_xlfn.ISFORMULA(CR7),MOD(ROW()+1,2))</formula>
    </cfRule>
    <cfRule type="expression" dxfId="5274" priority="823">
      <formula>MOD(ROW(),2)</formula>
    </cfRule>
  </conditionalFormatting>
  <conditionalFormatting sqref="BR7">
    <cfRule type="containsBlanks" priority="816">
      <formula>LEN(TRIM(BR7))=0</formula>
    </cfRule>
    <cfRule type="expression" dxfId="5273" priority="817">
      <formula>AND(_xlfn.ISFORMULA(BR7),MOD(ROW(),2))</formula>
    </cfRule>
    <cfRule type="expression" dxfId="5272" priority="818">
      <formula>AND(_xlfn.ISFORMULA(BR7),MOD(ROW()+1,2))</formula>
    </cfRule>
    <cfRule type="expression" dxfId="5271" priority="820">
      <formula>MOD(ROW(),2)</formula>
    </cfRule>
  </conditionalFormatting>
  <conditionalFormatting sqref="BR7">
    <cfRule type="expression" dxfId="5270" priority="819">
      <formula>AND(NOT(ISNUMBER(BR7)),NOT(ISBLANK(BR7)))</formula>
    </cfRule>
  </conditionalFormatting>
  <conditionalFormatting sqref="CQ7 A7:C7 M7:BC7 BF7:BJ7 BM7 BP7 BS7:BV7 BY7 CB7:CE7 CW7 DF7 DH7 CT7:CU7 CM7:CO7 CY7:DC7 DJ7:XFD7 E7:F7 H7:I7">
    <cfRule type="containsBlanks" priority="968">
      <formula>LEN(TRIM(A7))=0</formula>
    </cfRule>
    <cfRule type="expression" dxfId="5269" priority="969">
      <formula>AND(_xlfn.ISFORMULA(A7),MOD(ROW()+1,2))</formula>
    </cfRule>
    <cfRule type="expression" dxfId="5268" priority="971">
      <formula>MOD(ROW(),2)</formula>
    </cfRule>
  </conditionalFormatting>
  <conditionalFormatting sqref="J7:L7">
    <cfRule type="containsBlanks" priority="972">
      <formula>LEN(TRIM(J7))=0</formula>
    </cfRule>
    <cfRule type="expression" dxfId="5267" priority="973">
      <formula>AND(_xlfn.ISFORMULA(J7),MOD(ROW()+1,2))</formula>
    </cfRule>
    <cfRule type="expression" dxfId="5266" priority="975">
      <formula>MOD(ROW(),2)</formula>
    </cfRule>
  </conditionalFormatting>
  <conditionalFormatting sqref="CL7">
    <cfRule type="containsBlanks" priority="811">
      <formula>LEN(TRIM(CL7))=0</formula>
    </cfRule>
    <cfRule type="expression" dxfId="5265" priority="812">
      <formula>AND(_xlfn.ISFORMULA(CL7),MOD(ROW(),2))</formula>
    </cfRule>
    <cfRule type="expression" dxfId="5264" priority="813">
      <formula>AND(_xlfn.ISFORMULA(CL7),MOD(ROW()+1,2))</formula>
    </cfRule>
    <cfRule type="expression" dxfId="5263" priority="815">
      <formula>MOD(ROW(),2)</formula>
    </cfRule>
  </conditionalFormatting>
  <conditionalFormatting sqref="CL7">
    <cfRule type="expression" dxfId="5262" priority="814">
      <formula>AND(NOT(ISNUMBER(CL7)),NOT(ISBLANK(CL7)))</formula>
    </cfRule>
  </conditionalFormatting>
  <conditionalFormatting sqref="BF7 BI7:BJ7">
    <cfRule type="containsBlanks" priority="977">
      <formula>LEN(TRIM(BF7))=0</formula>
    </cfRule>
    <cfRule type="expression" dxfId="5261" priority="978">
      <formula>AND(_xlfn.ISFORMULA(BF7),MOD(ROW()+1,2))</formula>
    </cfRule>
    <cfRule type="expression" dxfId="5260" priority="980">
      <formula>MOD(ROW(),2)</formula>
    </cfRule>
  </conditionalFormatting>
  <conditionalFormatting sqref="BF7 BI7:BJ7">
    <cfRule type="expression" dxfId="5259" priority="979">
      <formula>AND(_xlfn.ISFORMULA(BF6),MOD(ROW(),2))</formula>
    </cfRule>
  </conditionalFormatting>
  <conditionalFormatting sqref="G7">
    <cfRule type="containsBlanks" priority="807">
      <formula>LEN(TRIM(G7))=0</formula>
    </cfRule>
    <cfRule type="expression" dxfId="5258" priority="808">
      <formula>AND(_xlfn.ISFORMULA(G7),MOD(ROW()+1,2))</formula>
    </cfRule>
    <cfRule type="expression" dxfId="5257" priority="809">
      <formula>AND(_xlfn.ISFORMULA(G9),MOD(ROW(),2))</formula>
    </cfRule>
    <cfRule type="expression" dxfId="5256" priority="810">
      <formula>MOD(ROW(),2)</formula>
    </cfRule>
  </conditionalFormatting>
  <conditionalFormatting sqref="CV7">
    <cfRule type="containsBlanks" priority="802">
      <formula>LEN(TRIM(CV7))=0</formula>
    </cfRule>
    <cfRule type="expression" dxfId="5255" priority="803">
      <formula>AND(_xlfn.ISFORMULA(CV7),MOD(ROW(),2))</formula>
    </cfRule>
    <cfRule type="expression" dxfId="5254" priority="804">
      <formula>AND(_xlfn.ISFORMULA(CV7),MOD(ROW()+1,2))</formula>
    </cfRule>
    <cfRule type="expression" dxfId="5253" priority="806">
      <formula>MOD(ROW(),2)</formula>
    </cfRule>
  </conditionalFormatting>
  <conditionalFormatting sqref="CV7">
    <cfRule type="expression" dxfId="5252" priority="805">
      <formula>AND(NOT(ISNUMBER(CV7)),NOT(ISBLANK(CV7)))</formula>
    </cfRule>
  </conditionalFormatting>
  <conditionalFormatting sqref="CX7">
    <cfRule type="expression" dxfId="5251" priority="797">
      <formula>AND(NOT(ISNUMBER(CX7)),NOT(ISBLANK(CX7)))</formula>
    </cfRule>
  </conditionalFormatting>
  <conditionalFormatting sqref="CX7">
    <cfRule type="containsBlanks" priority="798">
      <formula>LEN(TRIM(CX7))=0</formula>
    </cfRule>
    <cfRule type="expression" dxfId="5250" priority="799">
      <formula>AND(_xlfn.ISFORMULA(CX7),MOD(ROW()+1,2))</formula>
    </cfRule>
    <cfRule type="expression" dxfId="5249" priority="800">
      <formula>MOD(ROW(),2)</formula>
    </cfRule>
  </conditionalFormatting>
  <conditionalFormatting sqref="DD7">
    <cfRule type="expression" dxfId="5248" priority="792">
      <formula>AND(NOT(ISNUMBER(DD7)),NOT(ISBLANK(DD7)))</formula>
    </cfRule>
  </conditionalFormatting>
  <conditionalFormatting sqref="DD7">
    <cfRule type="containsBlanks" priority="793">
      <formula>LEN(TRIM(DD7))=0</formula>
    </cfRule>
    <cfRule type="expression" dxfId="5247" priority="794">
      <formula>AND(_xlfn.ISFORMULA(DD7),MOD(ROW()+1,2))</formula>
    </cfRule>
    <cfRule type="expression" dxfId="5246" priority="795">
      <formula>MOD(ROW(),2)</formula>
    </cfRule>
  </conditionalFormatting>
  <conditionalFormatting sqref="DE7">
    <cfRule type="expression" dxfId="5245" priority="787">
      <formula>AND(NOT(ISNUMBER(DE7)),NOT(ISBLANK(DE7)))</formula>
    </cfRule>
  </conditionalFormatting>
  <conditionalFormatting sqref="DE7">
    <cfRule type="containsBlanks" priority="788">
      <formula>LEN(TRIM(DE7))=0</formula>
    </cfRule>
    <cfRule type="expression" dxfId="5244" priority="789">
      <formula>AND(_xlfn.ISFORMULA(DE7),MOD(ROW()+1,2))</formula>
    </cfRule>
    <cfRule type="expression" dxfId="5243" priority="790">
      <formula>MOD(ROW(),2)</formula>
    </cfRule>
  </conditionalFormatting>
  <conditionalFormatting sqref="DG7">
    <cfRule type="expression" dxfId="5242" priority="782">
      <formula>AND(NOT(ISNUMBER(DG7)),NOT(ISBLANK(DG7)))</formula>
    </cfRule>
  </conditionalFormatting>
  <conditionalFormatting sqref="DG7">
    <cfRule type="containsBlanks" priority="783">
      <formula>LEN(TRIM(DG7))=0</formula>
    </cfRule>
    <cfRule type="expression" dxfId="5241" priority="784">
      <formula>AND(_xlfn.ISFORMULA(DG7),MOD(ROW()+1,2))</formula>
    </cfRule>
    <cfRule type="expression" dxfId="5240" priority="785">
      <formula>MOD(ROW(),2)</formula>
    </cfRule>
  </conditionalFormatting>
  <conditionalFormatting sqref="DI7">
    <cfRule type="expression" dxfId="5239" priority="777">
      <formula>AND(NOT(ISNUMBER(DI7)),NOT(ISBLANK(DI7)))</formula>
    </cfRule>
  </conditionalFormatting>
  <conditionalFormatting sqref="DI7">
    <cfRule type="containsBlanks" priority="778">
      <formula>LEN(TRIM(DI7))=0</formula>
    </cfRule>
    <cfRule type="expression" dxfId="5238" priority="779">
      <formula>AND(_xlfn.ISFORMULA(DI7),MOD(ROW()+1,2))</formula>
    </cfRule>
    <cfRule type="expression" dxfId="5237" priority="780">
      <formula>MOD(ROW(),2)</formula>
    </cfRule>
  </conditionalFormatting>
  <conditionalFormatting sqref="A8:C8 F8:AL8 BT8 BW8:BX8 BZ8:CA8 CO8:CP8 BK8:BR8 AN8:AP8 AR8:AT8 AV8:BB8 BD8:BE8 BG8:BH8 CC8 DM8:XFD8 CU8:CX8 CS8 CF8:CL8 DB8:DJ8">
    <cfRule type="containsBlanks" priority="770">
      <formula>LEN(TRIM(A8))=0</formula>
    </cfRule>
    <cfRule type="expression" dxfId="5236" priority="774">
      <formula>AND(_xlfn.ISFORMULA(A8),MOD(ROW()+1,2))</formula>
    </cfRule>
    <cfRule type="expression" dxfId="5235" priority="775">
      <formula>AND(_xlfn.ISFORMULA(A10),MOD(ROW(),2))</formula>
    </cfRule>
    <cfRule type="expression" dxfId="5234" priority="776">
      <formula>MOD(ROW(),2)</formula>
    </cfRule>
  </conditionalFormatting>
  <conditionalFormatting sqref="AX8 BN8:BO8 I8:O8 V8:AL8 AN8:AP8 AR8:AT8 AV8 BA8:BB8 BD8:BE8 BH8 BK8:BL8">
    <cfRule type="expression" dxfId="5233" priority="773">
      <formula>AND(NOT(ISNUMBER(I8)),NOT(ISBLANK(I8)))</formula>
    </cfRule>
  </conditionalFormatting>
  <conditionalFormatting sqref="AD8:AL8 AN8:AP8 AR8:AT8">
    <cfRule type="expression" dxfId="5232" priority="771" stopIfTrue="1">
      <formula>AND(OR(ISNUMBER(SEARCH("+",AD8)),ISNUMBER(SEARCH("–",AD8))),MOD(ROW()+1,2))</formula>
    </cfRule>
    <cfRule type="expression" dxfId="5231" priority="772" stopIfTrue="1">
      <formula>AND(OR(ISNUMBER(SEARCH("+",AD8)),ISNUMBER(SEARCH("–",AD8))),MOD(ROW(),2))</formula>
    </cfRule>
  </conditionalFormatting>
  <conditionalFormatting sqref="DH8 DF8 DB8:DC8">
    <cfRule type="containsBlanks" dxfId="5230" priority="769">
      <formula>LEN(TRIM(DB8))=0</formula>
    </cfRule>
  </conditionalFormatting>
  <conditionalFormatting sqref="DK8:DL8">
    <cfRule type="expression" dxfId="5229" priority="765">
      <formula>OR(AND(NOT(_xlfn.ISFORMULA(DK8)),NOT(ISBLANK(DK8))),ISERROR(DK8))</formula>
    </cfRule>
  </conditionalFormatting>
  <conditionalFormatting sqref="DL8">
    <cfRule type="expression" dxfId="5228" priority="764">
      <formula>AND(NOT(ISBLANK(A8)),ISBLANK(DL8))</formula>
    </cfRule>
  </conditionalFormatting>
  <conditionalFormatting sqref="DK8:DL8">
    <cfRule type="containsBlanks" priority="763">
      <formula>LEN(TRIM(DK8))=0</formula>
    </cfRule>
    <cfRule type="expression" dxfId="5227" priority="766">
      <formula>AND(_xlfn.ISFORMULA(DK8),MOD(ROW(),2))</formula>
    </cfRule>
    <cfRule type="expression" dxfId="5226" priority="767">
      <formula>AND(_xlfn.ISFORMULA(DK8),MOD(ROW()+1,2))</formula>
    </cfRule>
    <cfRule type="expression" dxfId="5225" priority="768">
      <formula>MOD(ROW(),2)</formula>
    </cfRule>
  </conditionalFormatting>
  <conditionalFormatting sqref="CY8:DA8 BC8">
    <cfRule type="containsBlanks" priority="757">
      <formula>LEN(TRIM(BC8))=0</formula>
    </cfRule>
    <cfRule type="expression" dxfId="5224" priority="759">
      <formula>AND(_xlfn.ISFORMULA(BC8),MOD(ROW(),2))</formula>
    </cfRule>
    <cfRule type="expression" dxfId="5223" priority="760">
      <formula>AND(_xlfn.ISFORMULA(BC8),MOD(ROW()+1,2))</formula>
    </cfRule>
    <cfRule type="expression" dxfId="5222" priority="762">
      <formula>MOD(ROW(),2)</formula>
    </cfRule>
  </conditionalFormatting>
  <conditionalFormatting sqref="BC8">
    <cfRule type="expression" dxfId="5221" priority="761">
      <formula>AND(NOT(ISNUMBER(BC8)),NOT(ISBLANK(BC8)))</formula>
    </cfRule>
  </conditionalFormatting>
  <conditionalFormatting sqref="CY8:DA8 BC8">
    <cfRule type="expression" dxfId="5220" priority="758">
      <formula>OR(AND(NOT(_xlfn.ISFORMULA(BC8)),NOT(ISBLANK(BC8))),ISERROR(BC8))</formula>
    </cfRule>
  </conditionalFormatting>
  <conditionalFormatting sqref="AM8">
    <cfRule type="containsBlanks" priority="751">
      <formula>LEN(TRIM(AM8))=0</formula>
    </cfRule>
  </conditionalFormatting>
  <conditionalFormatting sqref="AM8">
    <cfRule type="expression" dxfId="5219" priority="755">
      <formula>AND(NOT(ISNUMBER(AM8)),NOT(ISBLANK(AM8)))</formula>
    </cfRule>
  </conditionalFormatting>
  <conditionalFormatting sqref="AM8">
    <cfRule type="expression" dxfId="5218" priority="753">
      <formula>AND(_xlfn.ISFORMULA(AM8),MOD(ROW(),2))</formula>
    </cfRule>
    <cfRule type="expression" dxfId="5217" priority="754">
      <formula>AND(_xlfn.ISFORMULA(AM8),MOD(ROW()+1,2))</formula>
    </cfRule>
    <cfRule type="expression" dxfId="5216" priority="756">
      <formula>MOD(ROW(),2)</formula>
    </cfRule>
  </conditionalFormatting>
  <conditionalFormatting sqref="AM8">
    <cfRule type="expression" dxfId="5215" priority="752">
      <formula>OR(AND(NOT(_xlfn.ISFORMULA(AM8)),NOT(ISBLANK(AM8))),ISERROR(AM8))</formula>
    </cfRule>
  </conditionalFormatting>
  <conditionalFormatting sqref="AM8">
    <cfRule type="expression" dxfId="5214" priority="750">
      <formula>OR(AND(NOT(_xlfn.ISFORMULA(AM8)),NOT(ISBLANK(AM8))),ISERROR(AM8))</formula>
    </cfRule>
  </conditionalFormatting>
  <conditionalFormatting sqref="AQ8">
    <cfRule type="expression" dxfId="5213" priority="746">
      <formula>AND(_xlfn.ISFORMULA(AQ8),MOD(ROW(),2))</formula>
    </cfRule>
    <cfRule type="expression" dxfId="5212" priority="747">
      <formula>AND(_xlfn.ISFORMULA(AQ8),MOD(ROW()+1,2))</formula>
    </cfRule>
    <cfRule type="expression" dxfId="5211" priority="749">
      <formula>MOD(ROW(),2)</formula>
    </cfRule>
  </conditionalFormatting>
  <conditionalFormatting sqref="AQ8">
    <cfRule type="expression" dxfId="5210" priority="748">
      <formula>AND(NOT(ISNUMBER(AQ8)),NOT(ISBLANK(AQ8)))</formula>
    </cfRule>
  </conditionalFormatting>
  <conditionalFormatting sqref="AQ8">
    <cfRule type="expression" dxfId="5209" priority="745">
      <formula>OR(AND(NOT(_xlfn.ISFORMULA(AQ8)),NOT(ISBLANK(AQ8))),ISERROR(AQ8))</formula>
    </cfRule>
  </conditionalFormatting>
  <conditionalFormatting sqref="AU8">
    <cfRule type="expression" dxfId="5208" priority="741">
      <formula>AND(_xlfn.ISFORMULA(AU8),MOD(ROW(),2))</formula>
    </cfRule>
    <cfRule type="expression" dxfId="5207" priority="742">
      <formula>AND(_xlfn.ISFORMULA(AU8),MOD(ROW()+1,2))</formula>
    </cfRule>
    <cfRule type="expression" dxfId="5206" priority="744">
      <formula>MOD(ROW(),2)</formula>
    </cfRule>
  </conditionalFormatting>
  <conditionalFormatting sqref="AU8">
    <cfRule type="expression" dxfId="5205" priority="743">
      <formula>AND(NOT(ISNUMBER(AU8)),NOT(ISBLANK(AU8)))</formula>
    </cfRule>
  </conditionalFormatting>
  <conditionalFormatting sqref="AU8">
    <cfRule type="expression" dxfId="5204" priority="740">
      <formula>OR(AND(NOT(_xlfn.ISFORMULA(AU8)),NOT(ISBLANK(AU8))),ISERROR(AU8))</formula>
    </cfRule>
  </conditionalFormatting>
  <conditionalFormatting sqref="BF8">
    <cfRule type="expression" dxfId="5203" priority="736">
      <formula>AND(_xlfn.ISFORMULA(BF8),MOD(ROW(),2))</formula>
    </cfRule>
    <cfRule type="expression" dxfId="5202" priority="737">
      <formula>AND(_xlfn.ISFORMULA(BF8),MOD(ROW()+1,2))</formula>
    </cfRule>
    <cfRule type="expression" dxfId="5201" priority="739">
      <formula>MOD(ROW(),2)</formula>
    </cfRule>
  </conditionalFormatting>
  <conditionalFormatting sqref="BF8">
    <cfRule type="expression" dxfId="5200" priority="738">
      <formula>AND(NOT(ISNUMBER(BF8)),NOT(ISBLANK(BF8)))</formula>
    </cfRule>
  </conditionalFormatting>
  <conditionalFormatting sqref="BF8">
    <cfRule type="expression" dxfId="5199" priority="735">
      <formula>OR(AND(NOT(_xlfn.ISFORMULA(BF8)),NOT(ISBLANK(BF8))),ISERROR(BF8))</formula>
    </cfRule>
  </conditionalFormatting>
  <conditionalFormatting sqref="BI8:BJ8">
    <cfRule type="expression" dxfId="5198" priority="731">
      <formula>AND(_xlfn.ISFORMULA(BI8),MOD(ROW(),2))</formula>
    </cfRule>
    <cfRule type="expression" dxfId="5197" priority="732">
      <formula>AND(_xlfn.ISFORMULA(BI8),MOD(ROW()+1,2))</formula>
    </cfRule>
    <cfRule type="expression" dxfId="5196" priority="734">
      <formula>MOD(ROW(),2)</formula>
    </cfRule>
  </conditionalFormatting>
  <conditionalFormatting sqref="BI8:BJ8">
    <cfRule type="expression" dxfId="5195" priority="733">
      <formula>AND(NOT(ISNUMBER(BI8)),NOT(ISBLANK(BI8)))</formula>
    </cfRule>
  </conditionalFormatting>
  <conditionalFormatting sqref="BI8:BJ8">
    <cfRule type="expression" dxfId="5194" priority="730">
      <formula>OR(AND(NOT(_xlfn.ISFORMULA(BI8)),NOT(ISBLANK(BI8))),ISERROR(BI8))</formula>
    </cfRule>
  </conditionalFormatting>
  <conditionalFormatting sqref="BI8:BJ8">
    <cfRule type="containsBlanks" priority="726">
      <formula>LEN(TRIM(BI8))=0</formula>
    </cfRule>
    <cfRule type="expression" dxfId="5193" priority="727">
      <formula>AND(_xlfn.ISFORMULA(BI8),MOD(ROW(),2))</formula>
    </cfRule>
    <cfRule type="expression" dxfId="5192" priority="728">
      <formula>AND(_xlfn.ISFORMULA(BI8),MOD(ROW()+1,2))</formula>
    </cfRule>
    <cfRule type="expression" dxfId="5191" priority="729">
      <formula>MOD(ROW(),2)</formula>
    </cfRule>
  </conditionalFormatting>
  <conditionalFormatting sqref="BS8">
    <cfRule type="expression" dxfId="5190" priority="723">
      <formula>AND(_xlfn.ISFORMULA(BS8),MOD(ROW(),2))</formula>
    </cfRule>
    <cfRule type="expression" dxfId="5189" priority="724">
      <formula>AND(_xlfn.ISFORMULA(BS8),MOD(ROW()+1,2))</formula>
    </cfRule>
    <cfRule type="expression" dxfId="5188" priority="725">
      <formula>MOD(ROW(),2)</formula>
    </cfRule>
  </conditionalFormatting>
  <conditionalFormatting sqref="BS8">
    <cfRule type="expression" dxfId="5187" priority="722">
      <formula>OR(AND(NOT(_xlfn.ISFORMULA(BS8)),NOT(ISBLANK(BS8))),ISERROR(BS8))</formula>
    </cfRule>
  </conditionalFormatting>
  <conditionalFormatting sqref="BU8:BV8">
    <cfRule type="expression" dxfId="5186" priority="719">
      <formula>AND(_xlfn.ISFORMULA(BU8),MOD(ROW(),2))</formula>
    </cfRule>
    <cfRule type="expression" dxfId="5185" priority="720">
      <formula>AND(_xlfn.ISFORMULA(BU8),MOD(ROW()+1,2))</formula>
    </cfRule>
    <cfRule type="expression" dxfId="5184" priority="721">
      <formula>MOD(ROW(),2)</formula>
    </cfRule>
  </conditionalFormatting>
  <conditionalFormatting sqref="BU8:BV8">
    <cfRule type="expression" dxfId="5183" priority="718">
      <formula>OR(AND(NOT(_xlfn.ISFORMULA(BU8)),NOT(ISBLANK(BU8))),ISERROR(BU8))</formula>
    </cfRule>
  </conditionalFormatting>
  <conditionalFormatting sqref="BV8">
    <cfRule type="containsBlanks" priority="714">
      <formula>LEN(TRIM(BV8))=0</formula>
    </cfRule>
    <cfRule type="expression" dxfId="5182" priority="715">
      <formula>AND(_xlfn.ISFORMULA(BV8),MOD(ROW(),2))</formula>
    </cfRule>
    <cfRule type="expression" dxfId="5181" priority="716">
      <formula>AND(_xlfn.ISFORMULA(BV8),MOD(ROW()+1,2))</formula>
    </cfRule>
    <cfRule type="expression" dxfId="5180" priority="717">
      <formula>MOD(ROW(),2)</formula>
    </cfRule>
  </conditionalFormatting>
  <conditionalFormatting sqref="BY8">
    <cfRule type="expression" dxfId="5179" priority="711">
      <formula>AND(_xlfn.ISFORMULA(BY8),MOD(ROW(),2))</formula>
    </cfRule>
    <cfRule type="expression" dxfId="5178" priority="712">
      <formula>AND(_xlfn.ISFORMULA(BY8),MOD(ROW()+1,2))</formula>
    </cfRule>
    <cfRule type="expression" dxfId="5177" priority="713">
      <formula>MOD(ROW(),2)</formula>
    </cfRule>
  </conditionalFormatting>
  <conditionalFormatting sqref="BY8">
    <cfRule type="expression" dxfId="5176" priority="710">
      <formula>OR(AND(NOT(_xlfn.ISFORMULA(BY8)),NOT(ISBLANK(BY8))),ISERROR(BY8))</formula>
    </cfRule>
  </conditionalFormatting>
  <conditionalFormatting sqref="CB8">
    <cfRule type="expression" dxfId="5175" priority="707">
      <formula>AND(_xlfn.ISFORMULA(CB8),MOD(ROW(),2))</formula>
    </cfRule>
    <cfRule type="expression" dxfId="5174" priority="708">
      <formula>AND(_xlfn.ISFORMULA(CB8),MOD(ROW()+1,2))</formula>
    </cfRule>
    <cfRule type="expression" dxfId="5173" priority="709">
      <formula>MOD(ROW(),2)</formula>
    </cfRule>
  </conditionalFormatting>
  <conditionalFormatting sqref="CB8">
    <cfRule type="expression" dxfId="5172" priority="706">
      <formula>OR(AND(NOT(_xlfn.ISFORMULA(CB8)),NOT(ISBLANK(CB8))),ISERROR(CB8))</formula>
    </cfRule>
  </conditionalFormatting>
  <conditionalFormatting sqref="CB8">
    <cfRule type="containsBlanks" priority="702">
      <formula>LEN(TRIM(CB8))=0</formula>
    </cfRule>
    <cfRule type="expression" dxfId="5171" priority="703">
      <formula>AND(_xlfn.ISFORMULA(CB8),MOD(ROW(),2))</formula>
    </cfRule>
    <cfRule type="expression" dxfId="5170" priority="704">
      <formula>AND(_xlfn.ISFORMULA(CB8),MOD(ROW()+1,2))</formula>
    </cfRule>
    <cfRule type="expression" dxfId="5169" priority="705">
      <formula>MOD(ROW(),2)</formula>
    </cfRule>
  </conditionalFormatting>
  <conditionalFormatting sqref="CD8:CE8">
    <cfRule type="expression" dxfId="5168" priority="699">
      <formula>AND(_xlfn.ISFORMULA(CD8),MOD(ROW(),2))</formula>
    </cfRule>
    <cfRule type="expression" dxfId="5167" priority="700">
      <formula>AND(_xlfn.ISFORMULA(CD8),MOD(ROW()+1,2))</formula>
    </cfRule>
    <cfRule type="expression" dxfId="5166" priority="701">
      <formula>MOD(ROW(),2)</formula>
    </cfRule>
  </conditionalFormatting>
  <conditionalFormatting sqref="CD8:CE8">
    <cfRule type="expression" dxfId="5165" priority="698">
      <formula>OR(AND(NOT(_xlfn.ISFORMULA(CD8)),NOT(ISBLANK(CD8))),ISERROR(CD8))</formula>
    </cfRule>
  </conditionalFormatting>
  <conditionalFormatting sqref="CE8">
    <cfRule type="containsBlanks" priority="694">
      <formula>LEN(TRIM(CE8))=0</formula>
    </cfRule>
    <cfRule type="expression" dxfId="5164" priority="695">
      <formula>AND(_xlfn.ISFORMULA(CE8),MOD(ROW(),2))</formula>
    </cfRule>
    <cfRule type="expression" dxfId="5163" priority="696">
      <formula>AND(_xlfn.ISFORMULA(CE8),MOD(ROW()+1,2))</formula>
    </cfRule>
    <cfRule type="expression" dxfId="5162" priority="697">
      <formula>MOD(ROW(),2)</formula>
    </cfRule>
  </conditionalFormatting>
  <conditionalFormatting sqref="CT8">
    <cfRule type="expression" dxfId="5161" priority="691">
      <formula>AND(_xlfn.ISFORMULA(CT8),MOD(ROW(),2))</formula>
    </cfRule>
    <cfRule type="expression" dxfId="5160" priority="692">
      <formula>AND(_xlfn.ISFORMULA(CT8),MOD(ROW()+1,2))</formula>
    </cfRule>
    <cfRule type="expression" dxfId="5159" priority="693">
      <formula>MOD(ROW(),2)</formula>
    </cfRule>
  </conditionalFormatting>
  <conditionalFormatting sqref="CT8">
    <cfRule type="expression" dxfId="5158" priority="690">
      <formula>OR(AND(NOT(_xlfn.ISFORMULA(CT8)),NOT(ISBLANK(CT8))),ISERROR(CT8))</formula>
    </cfRule>
  </conditionalFormatting>
  <conditionalFormatting sqref="CT8">
    <cfRule type="containsBlanks" priority="686">
      <formula>LEN(TRIM(CT8))=0</formula>
    </cfRule>
    <cfRule type="expression" dxfId="5157" priority="687">
      <formula>AND(_xlfn.ISFORMULA(CT8),MOD(ROW(),2))</formula>
    </cfRule>
    <cfRule type="expression" dxfId="5156" priority="688">
      <formula>AND(_xlfn.ISFORMULA(CT8),MOD(ROW()+1,2))</formula>
    </cfRule>
    <cfRule type="expression" dxfId="5155" priority="689">
      <formula>MOD(ROW(),2)</formula>
    </cfRule>
  </conditionalFormatting>
  <conditionalFormatting sqref="CM8:CN8">
    <cfRule type="expression" dxfId="5154" priority="683">
      <formula>AND(_xlfn.ISFORMULA(CM8),MOD(ROW(),2))</formula>
    </cfRule>
    <cfRule type="expression" dxfId="5153" priority="684">
      <formula>AND(_xlfn.ISFORMULA(CM8),MOD(ROW()+1,2))</formula>
    </cfRule>
    <cfRule type="expression" dxfId="5152" priority="685">
      <formula>MOD(ROW(),2)</formula>
    </cfRule>
  </conditionalFormatting>
  <conditionalFormatting sqref="CM8:CN8">
    <cfRule type="expression" dxfId="5151" priority="682">
      <formula>OR(AND(NOT(_xlfn.ISFORMULA(CM8)),NOT(ISBLANK(CM8))),ISERROR(CM8))</formula>
    </cfRule>
  </conditionalFormatting>
  <conditionalFormatting sqref="E8">
    <cfRule type="containsBlanks" priority="674">
      <formula>LEN(TRIM(E8))=0</formula>
    </cfRule>
    <cfRule type="expression" dxfId="5150" priority="675">
      <formula>AND(_xlfn.ISFORMULA(E8),MOD(ROW()+1,2))</formula>
    </cfRule>
    <cfRule type="expression" dxfId="5149" priority="676">
      <formula>MOD(ROW(),2)</formula>
    </cfRule>
  </conditionalFormatting>
  <conditionalFormatting sqref="DI8">
    <cfRule type="expression" dxfId="5148" priority="673">
      <formula>AND(NOT(ISNUMBER(DI8)),NOT(ISBLANK(DI8)))</formula>
    </cfRule>
  </conditionalFormatting>
  <conditionalFormatting sqref="DG8">
    <cfRule type="expression" dxfId="5147" priority="672">
      <formula>AND(NOT(ISNUMBER(DG8)),NOT(ISBLANK(DG8)))</formula>
    </cfRule>
  </conditionalFormatting>
  <conditionalFormatting sqref="DE8">
    <cfRule type="expression" dxfId="5146" priority="671">
      <formula>AND(NOT(ISNUMBER(DE8)),NOT(ISBLANK(DE8)))</formula>
    </cfRule>
  </conditionalFormatting>
  <conditionalFormatting sqref="DD8">
    <cfRule type="expression" dxfId="5145" priority="670">
      <formula>AND(NOT(ISNUMBER(DD8)),NOT(ISBLANK(DD8)))</formula>
    </cfRule>
  </conditionalFormatting>
  <conditionalFormatting sqref="CX8">
    <cfRule type="expression" dxfId="5144" priority="669">
      <formula>AND(NOT(ISNUMBER(CX8)),NOT(ISBLANK(CX8)))</formula>
    </cfRule>
  </conditionalFormatting>
  <conditionalFormatting sqref="CR8">
    <cfRule type="containsBlanks" priority="665">
      <formula>LEN(TRIM(CR8))=0</formula>
    </cfRule>
    <cfRule type="expression" dxfId="5143" priority="666">
      <formula>AND(_xlfn.ISFORMULA(CR8),MOD(ROW()+1,2))</formula>
    </cfRule>
    <cfRule type="expression" dxfId="5142" priority="667">
      <formula>MOD(ROW(),2)</formula>
    </cfRule>
  </conditionalFormatting>
  <conditionalFormatting sqref="CQ8">
    <cfRule type="containsBlanks" priority="661">
      <formula>LEN(TRIM(CQ8))=0</formula>
    </cfRule>
    <cfRule type="expression" dxfId="5141" priority="662">
      <formula>AND(_xlfn.ISFORMULA(CQ8),MOD(ROW()+1,2))</formula>
    </cfRule>
    <cfRule type="expression" dxfId="5140" priority="663">
      <formula>MOD(ROW(),2)</formula>
    </cfRule>
  </conditionalFormatting>
  <conditionalFormatting sqref="DI8">
    <cfRule type="expression" dxfId="5139" priority="660">
      <formula>AND(NOT(ISNUMBER(DI8)),NOT(ISBLANK(DI8)))</formula>
    </cfRule>
  </conditionalFormatting>
  <conditionalFormatting sqref="DG8">
    <cfRule type="expression" dxfId="5138" priority="659">
      <formula>AND(NOT(ISNUMBER(DG8)),NOT(ISBLANK(DG8)))</formula>
    </cfRule>
  </conditionalFormatting>
  <conditionalFormatting sqref="DG8">
    <cfRule type="expression" dxfId="5137" priority="658">
      <formula>AND(NOT(ISNUMBER(DG8)),NOT(ISBLANK(DG8)))</formula>
    </cfRule>
  </conditionalFormatting>
  <conditionalFormatting sqref="DG8">
    <cfRule type="expression" dxfId="5136" priority="657">
      <formula>AND(NOT(ISNUMBER(DG8)),NOT(ISBLANK(DG8)))</formula>
    </cfRule>
  </conditionalFormatting>
  <conditionalFormatting sqref="DE8">
    <cfRule type="expression" dxfId="5135" priority="656">
      <formula>AND(NOT(ISNUMBER(DE8)),NOT(ISBLANK(DE8)))</formula>
    </cfRule>
  </conditionalFormatting>
  <conditionalFormatting sqref="DE8">
    <cfRule type="expression" dxfId="5134" priority="655">
      <formula>AND(NOT(ISNUMBER(DE8)),NOT(ISBLANK(DE8)))</formula>
    </cfRule>
  </conditionalFormatting>
  <conditionalFormatting sqref="DD8">
    <cfRule type="expression" dxfId="5133" priority="654">
      <formula>AND(NOT(ISNUMBER(DD8)),NOT(ISBLANK(DD8)))</formula>
    </cfRule>
  </conditionalFormatting>
  <conditionalFormatting sqref="DD8">
    <cfRule type="expression" dxfId="5132" priority="653">
      <formula>AND(NOT(ISNUMBER(DD8)),NOT(ISBLANK(DD8)))</formula>
    </cfRule>
  </conditionalFormatting>
  <conditionalFormatting sqref="BI9:BJ9 BA9:BC9 AX9 V9:AV9 BF9 I9 M9:O9">
    <cfRule type="expression" dxfId="5131" priority="631">
      <formula>AND(NOT(ISNUMBER(I9)),NOT(ISBLANK(I9)))</formula>
    </cfRule>
  </conditionalFormatting>
  <conditionalFormatting sqref="AN9:AP9 AR9:AT9 AD9:AL9">
    <cfRule type="expression" dxfId="5130" priority="629" stopIfTrue="1">
      <formula>AND(OR(ISNUMBER(SEARCH("+",AD9)),ISNUMBER(SEARCH("–",AD9))),MOD(ROW()+1,2))</formula>
    </cfRule>
    <cfRule type="expression" dxfId="5129" priority="630" stopIfTrue="1">
      <formula>AND(OR(ISNUMBER(SEARCH("+",AD9)),ISNUMBER(SEARCH("–",AD9))),MOD(ROW(),2))</formula>
    </cfRule>
  </conditionalFormatting>
  <conditionalFormatting sqref="AM9 AQ9 AU9 BF9 BI9:BJ9 BS9 BU9:BV9 BY9 CB9 CD9:CE9 CM9:CN9 CY9:DA9 BC9 DK9:DL9 CT9">
    <cfRule type="expression" dxfId="5128" priority="628">
      <formula>OR(AND(NOT(_xlfn.ISFORMULA(AM9)),NOT(ISBLANK(AM9))),ISERROR(AM9))</formula>
    </cfRule>
  </conditionalFormatting>
  <conditionalFormatting sqref="DL9">
    <cfRule type="expression" dxfId="5127" priority="627">
      <formula>AND(NOT(ISBLANK(A9)),ISBLANK(DL9))</formula>
    </cfRule>
  </conditionalFormatting>
  <conditionalFormatting sqref="CR9 CY9:DA9">
    <cfRule type="containsBlanks" priority="632">
      <formula>LEN(TRIM(CR9))=0</formula>
    </cfRule>
    <cfRule type="expression" dxfId="5126" priority="633">
      <formula>AND(_xlfn.ISFORMULA(CR9),MOD(ROW()+1,2))</formula>
    </cfRule>
    <cfRule type="expression" dxfId="5125" priority="635">
      <formula>MOD(ROW(),2)</formula>
    </cfRule>
  </conditionalFormatting>
  <conditionalFormatting sqref="BU9:BV9 CB9 CD9:CE9 CM9:CN9 BY9 BS9">
    <cfRule type="containsBlanks" priority="626">
      <formula>LEN(TRIM(BS9))=0</formula>
    </cfRule>
  </conditionalFormatting>
  <conditionalFormatting sqref="BF9">
    <cfRule type="containsBlanks" priority="636">
      <formula>LEN(TRIM(BF9))=0</formula>
    </cfRule>
    <cfRule type="expression" dxfId="5124" priority="637">
      <formula>AND(_xlfn.ISFORMULA(BF9),MOD(ROW()+1,2))</formula>
    </cfRule>
    <cfRule type="expression" dxfId="5123" priority="638">
      <formula>AND(_xlfn.ISFORMULA(#REF!),MOD(ROW(),2))</formula>
    </cfRule>
    <cfRule type="expression" dxfId="5122" priority="639">
      <formula>MOD(ROW(),2)</formula>
    </cfRule>
  </conditionalFormatting>
  <conditionalFormatting sqref="BD9:BE9 BT9 CC9 BG9:BH9 DB9:DC9 BK9:BR9 BW9:BX9 BZ9:CA9 CF9:CL9 CO9:CQ9 DF9 DH9 CS9 CU9:CW9">
    <cfRule type="containsBlanks" priority="621">
      <formula>LEN(TRIM(BD9))=0</formula>
    </cfRule>
    <cfRule type="expression" dxfId="5121" priority="622">
      <formula>AND(_xlfn.ISFORMULA(BD9),MOD(ROW(),2))</formula>
    </cfRule>
    <cfRule type="expression" dxfId="5120" priority="623">
      <formula>AND(_xlfn.ISFORMULA(BD9),MOD(ROW()+1,2))</formula>
    </cfRule>
    <cfRule type="expression" dxfId="5119" priority="625">
      <formula>MOD(ROW(),2)</formula>
    </cfRule>
  </conditionalFormatting>
  <conditionalFormatting sqref="BD9:BE9 BH9 BK9:BL9 BN9:BO9">
    <cfRule type="expression" dxfId="5118" priority="624">
      <formula>AND(NOT(ISNUMBER(BD9)),NOT(ISBLANK(BD9)))</formula>
    </cfRule>
  </conditionalFormatting>
  <conditionalFormatting sqref="DF9 DB9:DC9 DH9">
    <cfRule type="containsBlanks" dxfId="5117" priority="620">
      <formula>LEN(TRIM(DB9))=0</formula>
    </cfRule>
  </conditionalFormatting>
  <conditionalFormatting sqref="BU9:BV9 CB9 CD9:CE9 CM9:CN9 BY9 BS9">
    <cfRule type="expression" dxfId="5116" priority="617">
      <formula>AND(_xlfn.ISFORMULA(BS9),MOD(ROW(),2))</formula>
    </cfRule>
    <cfRule type="expression" dxfId="5115" priority="618">
      <formula>AND(_xlfn.ISFORMULA(BS9),MOD(ROW()+1,2))</formula>
    </cfRule>
    <cfRule type="expression" dxfId="5114" priority="619">
      <formula>MOD(ROW(),2)</formula>
    </cfRule>
  </conditionalFormatting>
  <conditionalFormatting sqref="J9:L9">
    <cfRule type="expression" dxfId="5113" priority="616">
      <formula>AND(NOT(ISNUMBER(J9)),NOT(ISBLANK(J9)))</formula>
    </cfRule>
  </conditionalFormatting>
  <conditionalFormatting sqref="CT9">
    <cfRule type="containsBlanks" priority="640">
      <formula>LEN(TRIM(CT9))=0</formula>
    </cfRule>
    <cfRule type="expression" dxfId="5112" priority="641">
      <formula>AND(_xlfn.ISFORMULA(CT9),MOD(ROW()+1,2))</formula>
    </cfRule>
    <cfRule type="expression" dxfId="5111" priority="642">
      <formula>AND(_xlfn.ISFORMULA(#REF!),MOD(ROW(),2))</formula>
    </cfRule>
    <cfRule type="expression" dxfId="5110" priority="643">
      <formula>MOD(ROW(),2)</formula>
    </cfRule>
  </conditionalFormatting>
  <conditionalFormatting sqref="P9:BC9 BI9:BJ9 CY9:DA9 BF9 A9:L9 DJ9:XFD9">
    <cfRule type="containsBlanks" priority="644">
      <formula>LEN(TRIM(A9))=0</formula>
    </cfRule>
    <cfRule type="expression" dxfId="5109" priority="645">
      <formula>AND(_xlfn.ISFORMULA(A9),MOD(ROW()+1,2))</formula>
    </cfRule>
    <cfRule type="expression" dxfId="5108" priority="647">
      <formula>MOD(ROW(),2)</formula>
    </cfRule>
  </conditionalFormatting>
  <conditionalFormatting sqref="M9:O9">
    <cfRule type="containsBlanks" priority="648">
      <formula>LEN(TRIM(M9))=0</formula>
    </cfRule>
    <cfRule type="expression" dxfId="5107" priority="649">
      <formula>AND(_xlfn.ISFORMULA(M9),MOD(ROW()+1,2))</formula>
    </cfRule>
    <cfRule type="expression" dxfId="5106" priority="651">
      <formula>MOD(ROW(),2)</formula>
    </cfRule>
  </conditionalFormatting>
  <conditionalFormatting sqref="BT10 BK10:BR10 DM10:XFD10 CC10 BG10:BH10 BD10:BE10 AV10:BB10 AR10:AT10 AN10:AP10 BW10:BX10 CO10:CS10 BZ10:CA10 CF10:CL10 A10:C10 E10:F10 H10:AL10 DB10:DJ10 CU10:CX10">
    <cfRule type="containsBlanks" priority="609">
      <formula>LEN(TRIM(A10))=0</formula>
    </cfRule>
    <cfRule type="expression" dxfId="5105" priority="613">
      <formula>AND(_xlfn.ISFORMULA(A10),MOD(ROW()+1,2))</formula>
    </cfRule>
    <cfRule type="expression" dxfId="5104" priority="614">
      <formula>AND(_xlfn.ISFORMULA(A12),MOD(ROW(),2))</formula>
    </cfRule>
    <cfRule type="expression" dxfId="5103" priority="615">
      <formula>MOD(ROW(),2)</formula>
    </cfRule>
  </conditionalFormatting>
  <conditionalFormatting sqref="BH10 BD10:BE10 BA10:BB10 AV10 AR10:AT10 AN10:AP10 V10:AL10 AX10 BN10:BO10 BK10:BL10 I10:O10">
    <cfRule type="expression" dxfId="5102" priority="612">
      <formula>AND(NOT(ISNUMBER(I10)),NOT(ISBLANK(I10)))</formula>
    </cfRule>
  </conditionalFormatting>
  <conditionalFormatting sqref="AR10:AT10 AN10:AP10 AD10:AL10">
    <cfRule type="expression" dxfId="5101" priority="610" stopIfTrue="1">
      <formula>AND(OR(ISNUMBER(SEARCH("+",AD10)),ISNUMBER(SEARCH("–",AD10))),MOD(ROW()+1,2))</formula>
    </cfRule>
    <cfRule type="expression" dxfId="5100" priority="611" stopIfTrue="1">
      <formula>AND(OR(ISNUMBER(SEARCH("+",AD10)),ISNUMBER(SEARCH("–",AD10))),MOD(ROW(),2))</formula>
    </cfRule>
  </conditionalFormatting>
  <conditionalFormatting sqref="DB10:DC10 DF10 DH10">
    <cfRule type="containsBlanks" dxfId="5099" priority="608">
      <formula>LEN(TRIM(DB10))=0</formula>
    </cfRule>
  </conditionalFormatting>
  <conditionalFormatting sqref="DK10:DL10">
    <cfRule type="expression" dxfId="5098" priority="604">
      <formula>OR(AND(NOT(_xlfn.ISFORMULA(DK10)),NOT(ISBLANK(DK10))),ISERROR(DK10))</formula>
    </cfRule>
  </conditionalFormatting>
  <conditionalFormatting sqref="DL10">
    <cfRule type="expression" dxfId="5097" priority="603">
      <formula>AND(NOT(ISBLANK(A10)),ISBLANK(DL10))</formula>
    </cfRule>
  </conditionalFormatting>
  <conditionalFormatting sqref="DK10:DL10">
    <cfRule type="containsBlanks" priority="602">
      <formula>LEN(TRIM(DK10))=0</formula>
    </cfRule>
    <cfRule type="expression" dxfId="5096" priority="605">
      <formula>AND(_xlfn.ISFORMULA(DK10),MOD(ROW(),2))</formula>
    </cfRule>
    <cfRule type="expression" dxfId="5095" priority="606">
      <formula>AND(_xlfn.ISFORMULA(DK10),MOD(ROW()+1,2))</formula>
    </cfRule>
    <cfRule type="expression" dxfId="5094" priority="607">
      <formula>MOD(ROW(),2)</formula>
    </cfRule>
  </conditionalFormatting>
  <conditionalFormatting sqref="BC10 CY10:DA10">
    <cfRule type="containsBlanks" priority="596">
      <formula>LEN(TRIM(BC10))=0</formula>
    </cfRule>
    <cfRule type="expression" dxfId="5093" priority="598">
      <formula>AND(_xlfn.ISFORMULA(BC10),MOD(ROW(),2))</formula>
    </cfRule>
    <cfRule type="expression" dxfId="5092" priority="599">
      <formula>AND(_xlfn.ISFORMULA(BC10),MOD(ROW()+1,2))</formula>
    </cfRule>
    <cfRule type="expression" dxfId="5091" priority="601">
      <formula>MOD(ROW(),2)</formula>
    </cfRule>
  </conditionalFormatting>
  <conditionalFormatting sqref="BC10">
    <cfRule type="expression" dxfId="5090" priority="600">
      <formula>AND(NOT(ISNUMBER(BC10)),NOT(ISBLANK(BC10)))</formula>
    </cfRule>
  </conditionalFormatting>
  <conditionalFormatting sqref="BC10 CY10:DA10">
    <cfRule type="expression" dxfId="5089" priority="597">
      <formula>OR(AND(NOT(_xlfn.ISFORMULA(BC10)),NOT(ISBLANK(BC10))),ISERROR(BC10))</formula>
    </cfRule>
  </conditionalFormatting>
  <conditionalFormatting sqref="AM10">
    <cfRule type="containsBlanks" priority="590">
      <formula>LEN(TRIM(AM10))=0</formula>
    </cfRule>
  </conditionalFormatting>
  <conditionalFormatting sqref="AM10">
    <cfRule type="expression" dxfId="5088" priority="594">
      <formula>AND(NOT(ISNUMBER(AM10)),NOT(ISBLANK(AM10)))</formula>
    </cfRule>
  </conditionalFormatting>
  <conditionalFormatting sqref="AM10">
    <cfRule type="expression" dxfId="5087" priority="592">
      <formula>AND(_xlfn.ISFORMULA(AM10),MOD(ROW(),2))</formula>
    </cfRule>
    <cfRule type="expression" dxfId="5086" priority="593">
      <formula>AND(_xlfn.ISFORMULA(AM10),MOD(ROW()+1,2))</formula>
    </cfRule>
    <cfRule type="expression" dxfId="5085" priority="595">
      <formula>MOD(ROW(),2)</formula>
    </cfRule>
  </conditionalFormatting>
  <conditionalFormatting sqref="AM10">
    <cfRule type="expression" dxfId="5084" priority="591">
      <formula>OR(AND(NOT(_xlfn.ISFORMULA(AM10)),NOT(ISBLANK(AM10))),ISERROR(AM10))</formula>
    </cfRule>
  </conditionalFormatting>
  <conditionalFormatting sqref="AM10">
    <cfRule type="expression" dxfId="5083" priority="589">
      <formula>OR(AND(NOT(_xlfn.ISFORMULA(AM10)),NOT(ISBLANK(AM10))),ISERROR(AM10))</formula>
    </cfRule>
  </conditionalFormatting>
  <conditionalFormatting sqref="AQ10">
    <cfRule type="expression" dxfId="5082" priority="585">
      <formula>AND(_xlfn.ISFORMULA(AQ10),MOD(ROW(),2))</formula>
    </cfRule>
    <cfRule type="expression" dxfId="5081" priority="586">
      <formula>AND(_xlfn.ISFORMULA(AQ10),MOD(ROW()+1,2))</formula>
    </cfRule>
    <cfRule type="expression" dxfId="5080" priority="588">
      <formula>MOD(ROW(),2)</formula>
    </cfRule>
  </conditionalFormatting>
  <conditionalFormatting sqref="AQ10">
    <cfRule type="expression" dxfId="5079" priority="587">
      <formula>AND(NOT(ISNUMBER(AQ10)),NOT(ISBLANK(AQ10)))</formula>
    </cfRule>
  </conditionalFormatting>
  <conditionalFormatting sqref="AQ10">
    <cfRule type="expression" dxfId="5078" priority="584">
      <formula>OR(AND(NOT(_xlfn.ISFORMULA(AQ10)),NOT(ISBLANK(AQ10))),ISERROR(AQ10))</formula>
    </cfRule>
  </conditionalFormatting>
  <conditionalFormatting sqref="AU10">
    <cfRule type="expression" dxfId="5077" priority="580">
      <formula>AND(_xlfn.ISFORMULA(AU10),MOD(ROW(),2))</formula>
    </cfRule>
    <cfRule type="expression" dxfId="5076" priority="581">
      <formula>AND(_xlfn.ISFORMULA(AU10),MOD(ROW()+1,2))</formula>
    </cfRule>
    <cfRule type="expression" dxfId="5075" priority="583">
      <formula>MOD(ROW(),2)</formula>
    </cfRule>
  </conditionalFormatting>
  <conditionalFormatting sqref="AU10">
    <cfRule type="expression" dxfId="5074" priority="582">
      <formula>AND(NOT(ISNUMBER(AU10)),NOT(ISBLANK(AU10)))</formula>
    </cfRule>
  </conditionalFormatting>
  <conditionalFormatting sqref="AU10">
    <cfRule type="expression" dxfId="5073" priority="579">
      <formula>OR(AND(NOT(_xlfn.ISFORMULA(AU10)),NOT(ISBLANK(AU10))),ISERROR(AU10))</formula>
    </cfRule>
  </conditionalFormatting>
  <conditionalFormatting sqref="BF10">
    <cfRule type="expression" dxfId="5072" priority="575">
      <formula>AND(_xlfn.ISFORMULA(BF10),MOD(ROW(),2))</formula>
    </cfRule>
    <cfRule type="expression" dxfId="5071" priority="576">
      <formula>AND(_xlfn.ISFORMULA(BF10),MOD(ROW()+1,2))</formula>
    </cfRule>
    <cfRule type="expression" dxfId="5070" priority="578">
      <formula>MOD(ROW(),2)</formula>
    </cfRule>
  </conditionalFormatting>
  <conditionalFormatting sqref="BF10">
    <cfRule type="expression" dxfId="5069" priority="577">
      <formula>AND(NOT(ISNUMBER(BF10)),NOT(ISBLANK(BF10)))</formula>
    </cfRule>
  </conditionalFormatting>
  <conditionalFormatting sqref="BF10">
    <cfRule type="expression" dxfId="5068" priority="574">
      <formula>OR(AND(NOT(_xlfn.ISFORMULA(BF10)),NOT(ISBLANK(BF10))),ISERROR(BF10))</formula>
    </cfRule>
  </conditionalFormatting>
  <conditionalFormatting sqref="BI10:BJ10">
    <cfRule type="expression" dxfId="5067" priority="570">
      <formula>AND(_xlfn.ISFORMULA(BI10),MOD(ROW(),2))</formula>
    </cfRule>
    <cfRule type="expression" dxfId="5066" priority="571">
      <formula>AND(_xlfn.ISFORMULA(BI10),MOD(ROW()+1,2))</formula>
    </cfRule>
    <cfRule type="expression" dxfId="5065" priority="573">
      <formula>MOD(ROW(),2)</formula>
    </cfRule>
  </conditionalFormatting>
  <conditionalFormatting sqref="BI10:BJ10">
    <cfRule type="expression" dxfId="5064" priority="572">
      <formula>AND(NOT(ISNUMBER(BI10)),NOT(ISBLANK(BI10)))</formula>
    </cfRule>
  </conditionalFormatting>
  <conditionalFormatting sqref="BI10:BJ10">
    <cfRule type="expression" dxfId="5063" priority="569">
      <formula>OR(AND(NOT(_xlfn.ISFORMULA(BI10)),NOT(ISBLANK(BI10))),ISERROR(BI10))</formula>
    </cfRule>
  </conditionalFormatting>
  <conditionalFormatting sqref="BI10:BJ10">
    <cfRule type="containsBlanks" priority="565">
      <formula>LEN(TRIM(BI10))=0</formula>
    </cfRule>
    <cfRule type="expression" dxfId="5062" priority="566">
      <formula>AND(_xlfn.ISFORMULA(BI10),MOD(ROW(),2))</formula>
    </cfRule>
    <cfRule type="expression" dxfId="5061" priority="567">
      <formula>AND(_xlfn.ISFORMULA(BI10),MOD(ROW()+1,2))</formula>
    </cfRule>
    <cfRule type="expression" dxfId="5060" priority="568">
      <formula>MOD(ROW(),2)</formula>
    </cfRule>
  </conditionalFormatting>
  <conditionalFormatting sqref="BS10">
    <cfRule type="expression" dxfId="5059" priority="562">
      <formula>AND(_xlfn.ISFORMULA(BS10),MOD(ROW(),2))</formula>
    </cfRule>
    <cfRule type="expression" dxfId="5058" priority="563">
      <formula>AND(_xlfn.ISFORMULA(BS10),MOD(ROW()+1,2))</formula>
    </cfRule>
    <cfRule type="expression" dxfId="5057" priority="564">
      <formula>MOD(ROW(),2)</formula>
    </cfRule>
  </conditionalFormatting>
  <conditionalFormatting sqref="BS10">
    <cfRule type="expression" dxfId="5056" priority="561">
      <formula>OR(AND(NOT(_xlfn.ISFORMULA(BS10)),NOT(ISBLANK(BS10))),ISERROR(BS10))</formula>
    </cfRule>
  </conditionalFormatting>
  <conditionalFormatting sqref="BU10:BV10">
    <cfRule type="expression" dxfId="5055" priority="558">
      <formula>AND(_xlfn.ISFORMULA(BU10),MOD(ROW(),2))</formula>
    </cfRule>
    <cfRule type="expression" dxfId="5054" priority="559">
      <formula>AND(_xlfn.ISFORMULA(BU10),MOD(ROW()+1,2))</formula>
    </cfRule>
    <cfRule type="expression" dxfId="5053" priority="560">
      <formula>MOD(ROW(),2)</formula>
    </cfRule>
  </conditionalFormatting>
  <conditionalFormatting sqref="BU10:BV10">
    <cfRule type="expression" dxfId="5052" priority="557">
      <formula>OR(AND(NOT(_xlfn.ISFORMULA(BU10)),NOT(ISBLANK(BU10))),ISERROR(BU10))</formula>
    </cfRule>
  </conditionalFormatting>
  <conditionalFormatting sqref="BV10">
    <cfRule type="containsBlanks" priority="553">
      <formula>LEN(TRIM(BV10))=0</formula>
    </cfRule>
    <cfRule type="expression" dxfId="5051" priority="554">
      <formula>AND(_xlfn.ISFORMULA(BV10),MOD(ROW(),2))</formula>
    </cfRule>
    <cfRule type="expression" dxfId="5050" priority="555">
      <formula>AND(_xlfn.ISFORMULA(BV10),MOD(ROW()+1,2))</formula>
    </cfRule>
    <cfRule type="expression" dxfId="5049" priority="556">
      <formula>MOD(ROW(),2)</formula>
    </cfRule>
  </conditionalFormatting>
  <conditionalFormatting sqref="BY10">
    <cfRule type="expression" dxfId="5048" priority="550">
      <formula>AND(_xlfn.ISFORMULA(BY10),MOD(ROW(),2))</formula>
    </cfRule>
    <cfRule type="expression" dxfId="5047" priority="551">
      <formula>AND(_xlfn.ISFORMULA(BY10),MOD(ROW()+1,2))</formula>
    </cfRule>
    <cfRule type="expression" dxfId="5046" priority="552">
      <formula>MOD(ROW(),2)</formula>
    </cfRule>
  </conditionalFormatting>
  <conditionalFormatting sqref="BY10">
    <cfRule type="expression" dxfId="5045" priority="549">
      <formula>OR(AND(NOT(_xlfn.ISFORMULA(BY10)),NOT(ISBLANK(BY10))),ISERROR(BY10))</formula>
    </cfRule>
  </conditionalFormatting>
  <conditionalFormatting sqref="CB10">
    <cfRule type="expression" dxfId="5044" priority="546">
      <formula>AND(_xlfn.ISFORMULA(CB10),MOD(ROW(),2))</formula>
    </cfRule>
    <cfRule type="expression" dxfId="5043" priority="547">
      <formula>AND(_xlfn.ISFORMULA(CB10),MOD(ROW()+1,2))</formula>
    </cfRule>
    <cfRule type="expression" dxfId="5042" priority="548">
      <formula>MOD(ROW(),2)</formula>
    </cfRule>
  </conditionalFormatting>
  <conditionalFormatting sqref="CB10">
    <cfRule type="expression" dxfId="5041" priority="545">
      <formula>OR(AND(NOT(_xlfn.ISFORMULA(CB10)),NOT(ISBLANK(CB10))),ISERROR(CB10))</formula>
    </cfRule>
  </conditionalFormatting>
  <conditionalFormatting sqref="CB10">
    <cfRule type="containsBlanks" priority="541">
      <formula>LEN(TRIM(CB10))=0</formula>
    </cfRule>
    <cfRule type="expression" dxfId="5040" priority="542">
      <formula>AND(_xlfn.ISFORMULA(CB10),MOD(ROW(),2))</formula>
    </cfRule>
    <cfRule type="expression" dxfId="5039" priority="543">
      <formula>AND(_xlfn.ISFORMULA(CB10),MOD(ROW()+1,2))</formula>
    </cfRule>
    <cfRule type="expression" dxfId="5038" priority="544">
      <formula>MOD(ROW(),2)</formula>
    </cfRule>
  </conditionalFormatting>
  <conditionalFormatting sqref="CD10:CE10">
    <cfRule type="expression" dxfId="5037" priority="538">
      <formula>AND(_xlfn.ISFORMULA(CD10),MOD(ROW(),2))</formula>
    </cfRule>
    <cfRule type="expression" dxfId="5036" priority="539">
      <formula>AND(_xlfn.ISFORMULA(CD10),MOD(ROW()+1,2))</formula>
    </cfRule>
    <cfRule type="expression" dxfId="5035" priority="540">
      <formula>MOD(ROW(),2)</formula>
    </cfRule>
  </conditionalFormatting>
  <conditionalFormatting sqref="CD10:CE10">
    <cfRule type="expression" dxfId="5034" priority="537">
      <formula>OR(AND(NOT(_xlfn.ISFORMULA(CD10)),NOT(ISBLANK(CD10))),ISERROR(CD10))</formula>
    </cfRule>
  </conditionalFormatting>
  <conditionalFormatting sqref="CE10">
    <cfRule type="containsBlanks" priority="533">
      <formula>LEN(TRIM(CE10))=0</formula>
    </cfRule>
    <cfRule type="expression" dxfId="5033" priority="534">
      <formula>AND(_xlfn.ISFORMULA(CE10),MOD(ROW(),2))</formula>
    </cfRule>
    <cfRule type="expression" dxfId="5032" priority="535">
      <formula>AND(_xlfn.ISFORMULA(CE10),MOD(ROW()+1,2))</formula>
    </cfRule>
    <cfRule type="expression" dxfId="5031" priority="536">
      <formula>MOD(ROW(),2)</formula>
    </cfRule>
  </conditionalFormatting>
  <conditionalFormatting sqref="CT10">
    <cfRule type="expression" dxfId="5030" priority="530">
      <formula>AND(_xlfn.ISFORMULA(CT10),MOD(ROW(),2))</formula>
    </cfRule>
    <cfRule type="expression" dxfId="5029" priority="531">
      <formula>AND(_xlfn.ISFORMULA(CT10),MOD(ROW()+1,2))</formula>
    </cfRule>
    <cfRule type="expression" dxfId="5028" priority="532">
      <formula>MOD(ROW(),2)</formula>
    </cfRule>
  </conditionalFormatting>
  <conditionalFormatting sqref="CT10">
    <cfRule type="expression" dxfId="5027" priority="529">
      <formula>OR(AND(NOT(_xlfn.ISFORMULA(CT10)),NOT(ISBLANK(CT10))),ISERROR(CT10))</formula>
    </cfRule>
  </conditionalFormatting>
  <conditionalFormatting sqref="CT10">
    <cfRule type="containsBlanks" priority="525">
      <formula>LEN(TRIM(CT10))=0</formula>
    </cfRule>
    <cfRule type="expression" dxfId="5026" priority="526">
      <formula>AND(_xlfn.ISFORMULA(CT10),MOD(ROW(),2))</formula>
    </cfRule>
    <cfRule type="expression" dxfId="5025" priority="527">
      <formula>AND(_xlfn.ISFORMULA(CT10),MOD(ROW()+1,2))</formula>
    </cfRule>
    <cfRule type="expression" dxfId="5024" priority="528">
      <formula>MOD(ROW(),2)</formula>
    </cfRule>
  </conditionalFormatting>
  <conditionalFormatting sqref="CM10:CN10">
    <cfRule type="expression" dxfId="5023" priority="522">
      <formula>AND(_xlfn.ISFORMULA(CM10),MOD(ROW(),2))</formula>
    </cfRule>
    <cfRule type="expression" dxfId="5022" priority="523">
      <formula>AND(_xlfn.ISFORMULA(CM10),MOD(ROW()+1,2))</formula>
    </cfRule>
    <cfRule type="expression" dxfId="5021" priority="524">
      <formula>MOD(ROW(),2)</formula>
    </cfRule>
  </conditionalFormatting>
  <conditionalFormatting sqref="CM10:CN10">
    <cfRule type="expression" dxfId="5020" priority="521">
      <formula>OR(AND(NOT(_xlfn.ISFORMULA(CM10)),NOT(ISBLANK(CM10))),ISERROR(CM10))</formula>
    </cfRule>
  </conditionalFormatting>
  <conditionalFormatting sqref="BQ10">
    <cfRule type="expression" dxfId="5019" priority="520">
      <formula>AND(NOT(ISNUMBER(BQ10)),NOT(ISBLANK(BQ10)))</formula>
    </cfRule>
  </conditionalFormatting>
  <conditionalFormatting sqref="G10">
    <cfRule type="containsBlanks" priority="516">
      <formula>LEN(TRIM(G10))=0</formula>
    </cfRule>
    <cfRule type="expression" dxfId="5018" priority="517">
      <formula>AND(_xlfn.ISFORMULA(G10),MOD(ROW()+1,2))</formula>
    </cfRule>
    <cfRule type="expression" dxfId="5017" priority="518">
      <formula>MOD(ROW(),2)</formula>
    </cfRule>
  </conditionalFormatting>
  <conditionalFormatting sqref="DI10">
    <cfRule type="expression" dxfId="5016" priority="515">
      <formula>AND(NOT(ISNUMBER(DI10)),NOT(ISBLANK(DI10)))</formula>
    </cfRule>
  </conditionalFormatting>
  <conditionalFormatting sqref="DG10">
    <cfRule type="expression" dxfId="5015" priority="514">
      <formula>AND(NOT(ISNUMBER(DG10)),NOT(ISBLANK(DG10)))</formula>
    </cfRule>
  </conditionalFormatting>
  <conditionalFormatting sqref="DE10">
    <cfRule type="expression" dxfId="5014" priority="513">
      <formula>AND(NOT(ISNUMBER(DE10)),NOT(ISBLANK(DE10)))</formula>
    </cfRule>
  </conditionalFormatting>
  <conditionalFormatting sqref="DD10">
    <cfRule type="expression" dxfId="5013" priority="512">
      <formula>AND(NOT(ISNUMBER(DD10)),NOT(ISBLANK(DD10)))</formula>
    </cfRule>
  </conditionalFormatting>
  <conditionalFormatting sqref="CX10">
    <cfRule type="expression" dxfId="5012" priority="511">
      <formula>AND(NOT(ISNUMBER(CX10)),NOT(ISBLANK(CX10)))</formula>
    </cfRule>
  </conditionalFormatting>
  <conditionalFormatting sqref="I11">
    <cfRule type="expression" dxfId="5011" priority="499">
      <formula>AND(NOT(ISNUMBER(I11)),NOT(ISBLANK(I11)))</formula>
    </cfRule>
  </conditionalFormatting>
  <conditionalFormatting sqref="DK11:DL11">
    <cfRule type="expression" dxfId="5010" priority="498">
      <formula>OR(AND(NOT(_xlfn.ISFORMULA(DK11)),NOT(ISBLANK(DK11))),ISERROR(DK11))</formula>
    </cfRule>
  </conditionalFormatting>
  <conditionalFormatting sqref="DL11">
    <cfRule type="expression" dxfId="5009" priority="497">
      <formula>AND(NOT(ISBLANK(A11)),ISBLANK(DL11))</formula>
    </cfRule>
  </conditionalFormatting>
  <conditionalFormatting sqref="A11:I11 DJ11:XFD11">
    <cfRule type="containsBlanks" priority="496">
      <formula>LEN(TRIM(A11))=0</formula>
    </cfRule>
    <cfRule type="expression" dxfId="5008" priority="500">
      <formula>AND(_xlfn.ISFORMULA(A11),MOD(ROW(),2))</formula>
    </cfRule>
    <cfRule type="expression" dxfId="5007" priority="501">
      <formula>AND(_xlfn.ISFORMULA(A11),MOD(ROW()+1,2))</formula>
    </cfRule>
    <cfRule type="expression" dxfId="5006" priority="502">
      <formula>MOD(ROW(),2)</formula>
    </cfRule>
  </conditionalFormatting>
  <conditionalFormatting sqref="AN11:AP11 AR11:AT11 AV11:BE11 BG11:BH11 BK11:BR11 CC11 CS11 BT11 BZ11:CA11 CF11:CL11 CO11:CQ11 CU11:CW11 M11:AL11 BW11:BX11 DF11 DH11 CY11:DC11">
    <cfRule type="containsBlanks" priority="488">
      <formula>LEN(TRIM(M11))=0</formula>
    </cfRule>
    <cfRule type="expression" dxfId="5005" priority="492">
      <formula>AND(_xlfn.ISFORMULA(M11),MOD(ROW(),2))</formula>
    </cfRule>
    <cfRule type="expression" dxfId="5004" priority="493">
      <formula>AND(_xlfn.ISFORMULA(M11),MOD(ROW()+1,2))</formula>
    </cfRule>
    <cfRule type="expression" dxfId="5003" priority="495">
      <formula>MOD(ROW(),2)</formula>
    </cfRule>
  </conditionalFormatting>
  <conditionalFormatting sqref="AX11 M11:O11 V11:AL11 AN11:AP11 AR11:AT11 AV11 BA11:BE11 BH11 BK11:BL11 BN11:BO11">
    <cfRule type="expression" dxfId="5002" priority="494">
      <formula>AND(NOT(ISNUMBER(M11)),NOT(ISBLANK(M11)))</formula>
    </cfRule>
  </conditionalFormatting>
  <conditionalFormatting sqref="AR11:AT11 AN11:AP11 AD11:AL11">
    <cfRule type="expression" dxfId="5001" priority="490">
      <formula>AND(OR(ISNUMBER(SEARCH("+",AD11)),ISNUMBER(SEARCH("–",AD11))),MOD(ROW()+1,2))</formula>
    </cfRule>
    <cfRule type="expression" dxfId="5000" priority="491" stopIfTrue="1">
      <formula>AND(OR(ISNUMBER(SEARCH("+",AD11)),ISNUMBER(SEARCH("–",AD11))),MOD(ROW(),2))</formula>
    </cfRule>
  </conditionalFormatting>
  <conditionalFormatting sqref="CY11:DA11 BC11">
    <cfRule type="expression" dxfId="4999" priority="489">
      <formula>OR(AND(NOT(_xlfn.ISFORMULA(BC11)),NOT(ISBLANK(BC11))),ISERROR(BC11))</formula>
    </cfRule>
  </conditionalFormatting>
  <conditionalFormatting sqref="DF11 DH11 DB11:DC11">
    <cfRule type="containsBlanks" dxfId="4998" priority="487">
      <formula>LEN(TRIM(DB11))=0</formula>
    </cfRule>
  </conditionalFormatting>
  <conditionalFormatting sqref="AM11">
    <cfRule type="containsBlanks" priority="481">
      <formula>LEN(TRIM(AM11))=0</formula>
    </cfRule>
  </conditionalFormatting>
  <conditionalFormatting sqref="AM11">
    <cfRule type="expression" dxfId="4997" priority="485">
      <formula>AND(NOT(ISNUMBER(AM11)),NOT(ISBLANK(AM11)))</formula>
    </cfRule>
  </conditionalFormatting>
  <conditionalFormatting sqref="AM11">
    <cfRule type="expression" dxfId="4996" priority="483">
      <formula>AND(_xlfn.ISFORMULA(AM11),MOD(ROW(),2))</formula>
    </cfRule>
    <cfRule type="expression" dxfId="4995" priority="484">
      <formula>AND(_xlfn.ISFORMULA(AM11),MOD(ROW()+1,2))</formula>
    </cfRule>
    <cfRule type="expression" dxfId="4994" priority="486">
      <formula>MOD(ROW(),2)</formula>
    </cfRule>
  </conditionalFormatting>
  <conditionalFormatting sqref="AM11">
    <cfRule type="expression" dxfId="4993" priority="482">
      <formula>OR(AND(NOT(_xlfn.ISFORMULA(AM11)),NOT(ISBLANK(AM11))),ISERROR(AM11))</formula>
    </cfRule>
  </conditionalFormatting>
  <conditionalFormatting sqref="AM11">
    <cfRule type="expression" dxfId="4992" priority="480">
      <formula>OR(AND(NOT(_xlfn.ISFORMULA(AM11)),NOT(ISBLANK(AM11))),ISERROR(AM11))</formula>
    </cfRule>
  </conditionalFormatting>
  <conditionalFormatting sqref="AQ11">
    <cfRule type="expression" dxfId="4991" priority="476">
      <formula>AND(_xlfn.ISFORMULA(AQ11),MOD(ROW(),2))</formula>
    </cfRule>
    <cfRule type="expression" dxfId="4990" priority="477">
      <formula>AND(_xlfn.ISFORMULA(AQ11),MOD(ROW()+1,2))</formula>
    </cfRule>
    <cfRule type="expression" dxfId="4989" priority="479">
      <formula>MOD(ROW(),2)</formula>
    </cfRule>
  </conditionalFormatting>
  <conditionalFormatting sqref="AQ11">
    <cfRule type="expression" dxfId="4988" priority="478">
      <formula>AND(NOT(ISNUMBER(AQ11)),NOT(ISBLANK(AQ11)))</formula>
    </cfRule>
  </conditionalFormatting>
  <conditionalFormatting sqref="AQ11">
    <cfRule type="expression" dxfId="4987" priority="475">
      <formula>OR(AND(NOT(_xlfn.ISFORMULA(AQ11)),NOT(ISBLANK(AQ11))),ISERROR(AQ11))</formula>
    </cfRule>
  </conditionalFormatting>
  <conditionalFormatting sqref="AU11">
    <cfRule type="expression" dxfId="4986" priority="471">
      <formula>AND(_xlfn.ISFORMULA(AU11),MOD(ROW(),2))</formula>
    </cfRule>
    <cfRule type="expression" dxfId="4985" priority="472">
      <formula>AND(_xlfn.ISFORMULA(AU11),MOD(ROW()+1,2))</formula>
    </cfRule>
    <cfRule type="expression" dxfId="4984" priority="474">
      <formula>MOD(ROW(),2)</formula>
    </cfRule>
  </conditionalFormatting>
  <conditionalFormatting sqref="AU11">
    <cfRule type="expression" dxfId="4983" priority="473">
      <formula>AND(NOT(ISNUMBER(AU11)),NOT(ISBLANK(AU11)))</formula>
    </cfRule>
  </conditionalFormatting>
  <conditionalFormatting sqref="AU11">
    <cfRule type="expression" dxfId="4982" priority="470">
      <formula>OR(AND(NOT(_xlfn.ISFORMULA(AU11)),NOT(ISBLANK(AU11))),ISERROR(AU11))</formula>
    </cfRule>
  </conditionalFormatting>
  <conditionalFormatting sqref="BF11">
    <cfRule type="expression" dxfId="4981" priority="466">
      <formula>AND(_xlfn.ISFORMULA(BF11),MOD(ROW(),2))</formula>
    </cfRule>
    <cfRule type="expression" dxfId="4980" priority="467">
      <formula>AND(_xlfn.ISFORMULA(BF11),MOD(ROW()+1,2))</formula>
    </cfRule>
    <cfRule type="expression" dxfId="4979" priority="469">
      <formula>MOD(ROW(),2)</formula>
    </cfRule>
  </conditionalFormatting>
  <conditionalFormatting sqref="BF11">
    <cfRule type="expression" dxfId="4978" priority="468">
      <formula>AND(NOT(ISNUMBER(BF11)),NOT(ISBLANK(BF11)))</formula>
    </cfRule>
  </conditionalFormatting>
  <conditionalFormatting sqref="BF11">
    <cfRule type="expression" dxfId="4977" priority="465">
      <formula>OR(AND(NOT(_xlfn.ISFORMULA(BF11)),NOT(ISBLANK(BF11))),ISERROR(BF11))</formula>
    </cfRule>
  </conditionalFormatting>
  <conditionalFormatting sqref="BI11:BJ11">
    <cfRule type="expression" dxfId="4976" priority="461">
      <formula>AND(_xlfn.ISFORMULA(BI11),MOD(ROW(),2))</formula>
    </cfRule>
    <cfRule type="expression" dxfId="4975" priority="462">
      <formula>AND(_xlfn.ISFORMULA(BI11),MOD(ROW()+1,2))</formula>
    </cfRule>
    <cfRule type="expression" dxfId="4974" priority="464">
      <formula>MOD(ROW(),2)</formula>
    </cfRule>
  </conditionalFormatting>
  <conditionalFormatting sqref="BI11:BJ11">
    <cfRule type="expression" dxfId="4973" priority="463">
      <formula>AND(NOT(ISNUMBER(BI11)),NOT(ISBLANK(BI11)))</formula>
    </cfRule>
  </conditionalFormatting>
  <conditionalFormatting sqref="BI11:BJ11">
    <cfRule type="expression" dxfId="4972" priority="460">
      <formula>OR(AND(NOT(_xlfn.ISFORMULA(BI11)),NOT(ISBLANK(BI11))),ISERROR(BI11))</formula>
    </cfRule>
  </conditionalFormatting>
  <conditionalFormatting sqref="BI11:BJ11">
    <cfRule type="containsBlanks" priority="456">
      <formula>LEN(TRIM(BI11))=0</formula>
    </cfRule>
    <cfRule type="expression" dxfId="4971" priority="457">
      <formula>AND(_xlfn.ISFORMULA(BI11),MOD(ROW(),2))</formula>
    </cfRule>
    <cfRule type="expression" dxfId="4970" priority="458">
      <formula>AND(_xlfn.ISFORMULA(BI11),MOD(ROW()+1,2))</formula>
    </cfRule>
    <cfRule type="expression" dxfId="4969" priority="459">
      <formula>MOD(ROW(),2)</formula>
    </cfRule>
  </conditionalFormatting>
  <conditionalFormatting sqref="BS11">
    <cfRule type="expression" dxfId="4968" priority="453">
      <formula>AND(_xlfn.ISFORMULA(BS11),MOD(ROW(),2))</formula>
    </cfRule>
    <cfRule type="expression" dxfId="4967" priority="454">
      <formula>AND(_xlfn.ISFORMULA(BS11),MOD(ROW()+1,2))</formula>
    </cfRule>
    <cfRule type="expression" dxfId="4966" priority="455">
      <formula>MOD(ROW(),2)</formula>
    </cfRule>
  </conditionalFormatting>
  <conditionalFormatting sqref="BS11">
    <cfRule type="expression" dxfId="4965" priority="452">
      <formula>OR(AND(NOT(_xlfn.ISFORMULA(BS11)),NOT(ISBLANK(BS11))),ISERROR(BS11))</formula>
    </cfRule>
  </conditionalFormatting>
  <conditionalFormatting sqref="BU11:BV11">
    <cfRule type="expression" dxfId="4964" priority="449">
      <formula>AND(_xlfn.ISFORMULA(BU11),MOD(ROW(),2))</formula>
    </cfRule>
    <cfRule type="expression" dxfId="4963" priority="450">
      <formula>AND(_xlfn.ISFORMULA(BU11),MOD(ROW()+1,2))</formula>
    </cfRule>
    <cfRule type="expression" dxfId="4962" priority="451">
      <formula>MOD(ROW(),2)</formula>
    </cfRule>
  </conditionalFormatting>
  <conditionalFormatting sqref="BU11:BV11">
    <cfRule type="expression" dxfId="4961" priority="448">
      <formula>OR(AND(NOT(_xlfn.ISFORMULA(BU11)),NOT(ISBLANK(BU11))),ISERROR(BU11))</formula>
    </cfRule>
  </conditionalFormatting>
  <conditionalFormatting sqref="BV11">
    <cfRule type="containsBlanks" priority="444">
      <formula>LEN(TRIM(BV11))=0</formula>
    </cfRule>
    <cfRule type="expression" dxfId="4960" priority="445">
      <formula>AND(_xlfn.ISFORMULA(BV11),MOD(ROW(),2))</formula>
    </cfRule>
    <cfRule type="expression" dxfId="4959" priority="446">
      <formula>AND(_xlfn.ISFORMULA(BV11),MOD(ROW()+1,2))</formula>
    </cfRule>
    <cfRule type="expression" dxfId="4958" priority="447">
      <formula>MOD(ROW(),2)</formula>
    </cfRule>
  </conditionalFormatting>
  <conditionalFormatting sqref="BY11">
    <cfRule type="expression" dxfId="4957" priority="441">
      <formula>AND(_xlfn.ISFORMULA(BY11),MOD(ROW(),2))</formula>
    </cfRule>
    <cfRule type="expression" dxfId="4956" priority="442">
      <formula>AND(_xlfn.ISFORMULA(BY11),MOD(ROW()+1,2))</formula>
    </cfRule>
    <cfRule type="expression" dxfId="4955" priority="443">
      <formula>MOD(ROW(),2)</formula>
    </cfRule>
  </conditionalFormatting>
  <conditionalFormatting sqref="BY11">
    <cfRule type="expression" dxfId="4954" priority="440">
      <formula>OR(AND(NOT(_xlfn.ISFORMULA(BY11)),NOT(ISBLANK(BY11))),ISERROR(BY11))</formula>
    </cfRule>
  </conditionalFormatting>
  <conditionalFormatting sqref="CB11">
    <cfRule type="expression" dxfId="4953" priority="437">
      <formula>AND(_xlfn.ISFORMULA(CB11),MOD(ROW(),2))</formula>
    </cfRule>
    <cfRule type="expression" dxfId="4952" priority="438">
      <formula>AND(_xlfn.ISFORMULA(CB11),MOD(ROW()+1,2))</formula>
    </cfRule>
    <cfRule type="expression" dxfId="4951" priority="439">
      <formula>MOD(ROW(),2)</formula>
    </cfRule>
  </conditionalFormatting>
  <conditionalFormatting sqref="CB11">
    <cfRule type="expression" dxfId="4950" priority="436">
      <formula>OR(AND(NOT(_xlfn.ISFORMULA(CB11)),NOT(ISBLANK(CB11))),ISERROR(CB11))</formula>
    </cfRule>
  </conditionalFormatting>
  <conditionalFormatting sqref="CB11">
    <cfRule type="containsBlanks" priority="432">
      <formula>LEN(TRIM(CB11))=0</formula>
    </cfRule>
    <cfRule type="expression" dxfId="4949" priority="433">
      <formula>AND(_xlfn.ISFORMULA(CB11),MOD(ROW(),2))</formula>
    </cfRule>
    <cfRule type="expression" dxfId="4948" priority="434">
      <formula>AND(_xlfn.ISFORMULA(CB11),MOD(ROW()+1,2))</formula>
    </cfRule>
    <cfRule type="expression" dxfId="4947" priority="435">
      <formula>MOD(ROW(),2)</formula>
    </cfRule>
  </conditionalFormatting>
  <conditionalFormatting sqref="CD11:CE11">
    <cfRule type="expression" dxfId="4946" priority="429">
      <formula>AND(_xlfn.ISFORMULA(CD11),MOD(ROW(),2))</formula>
    </cfRule>
    <cfRule type="expression" dxfId="4945" priority="430">
      <formula>AND(_xlfn.ISFORMULA(CD11),MOD(ROW()+1,2))</formula>
    </cfRule>
    <cfRule type="expression" dxfId="4944" priority="431">
      <formula>MOD(ROW(),2)</formula>
    </cfRule>
  </conditionalFormatting>
  <conditionalFormatting sqref="CD11:CE11">
    <cfRule type="expression" dxfId="4943" priority="428">
      <formula>OR(AND(NOT(_xlfn.ISFORMULA(CD11)),NOT(ISBLANK(CD11))),ISERROR(CD11))</formula>
    </cfRule>
  </conditionalFormatting>
  <conditionalFormatting sqref="CE11">
    <cfRule type="containsBlanks" priority="424">
      <formula>LEN(TRIM(CE11))=0</formula>
    </cfRule>
    <cfRule type="expression" dxfId="4942" priority="425">
      <formula>AND(_xlfn.ISFORMULA(CE11),MOD(ROW(),2))</formula>
    </cfRule>
    <cfRule type="expression" dxfId="4941" priority="426">
      <formula>AND(_xlfn.ISFORMULA(CE11),MOD(ROW()+1,2))</formula>
    </cfRule>
    <cfRule type="expression" dxfId="4940" priority="427">
      <formula>MOD(ROW(),2)</formula>
    </cfRule>
  </conditionalFormatting>
  <conditionalFormatting sqref="CT11">
    <cfRule type="expression" dxfId="4939" priority="421">
      <formula>AND(_xlfn.ISFORMULA(CT11),MOD(ROW(),2))</formula>
    </cfRule>
    <cfRule type="expression" dxfId="4938" priority="422">
      <formula>AND(_xlfn.ISFORMULA(CT11),MOD(ROW()+1,2))</formula>
    </cfRule>
    <cfRule type="expression" dxfId="4937" priority="423">
      <formula>MOD(ROW(),2)</formula>
    </cfRule>
  </conditionalFormatting>
  <conditionalFormatting sqref="CT11">
    <cfRule type="expression" dxfId="4936" priority="420">
      <formula>OR(AND(NOT(_xlfn.ISFORMULA(CT11)),NOT(ISBLANK(CT11))),ISERROR(CT11))</formula>
    </cfRule>
  </conditionalFormatting>
  <conditionalFormatting sqref="CT11">
    <cfRule type="containsBlanks" priority="416">
      <formula>LEN(TRIM(CT11))=0</formula>
    </cfRule>
    <cfRule type="expression" dxfId="4935" priority="417">
      <formula>AND(_xlfn.ISFORMULA(CT11),MOD(ROW(),2))</formula>
    </cfRule>
    <cfRule type="expression" dxfId="4934" priority="418">
      <formula>AND(_xlfn.ISFORMULA(CT11),MOD(ROW()+1,2))</formula>
    </cfRule>
    <cfRule type="expression" dxfId="4933" priority="419">
      <formula>MOD(ROW(),2)</formula>
    </cfRule>
  </conditionalFormatting>
  <conditionalFormatting sqref="CM11:CN11">
    <cfRule type="expression" dxfId="4932" priority="413">
      <formula>AND(_xlfn.ISFORMULA(CM11),MOD(ROW(),2))</formula>
    </cfRule>
    <cfRule type="expression" dxfId="4931" priority="414">
      <formula>AND(_xlfn.ISFORMULA(CM11),MOD(ROW()+1,2))</formula>
    </cfRule>
    <cfRule type="expression" dxfId="4930" priority="415">
      <formula>MOD(ROW(),2)</formula>
    </cfRule>
  </conditionalFormatting>
  <conditionalFormatting sqref="CM11:CN11">
    <cfRule type="expression" dxfId="4929" priority="412">
      <formula>OR(AND(NOT(_xlfn.ISFORMULA(CM11)),NOT(ISBLANK(CM11))),ISERROR(CM11))</formula>
    </cfRule>
  </conditionalFormatting>
  <conditionalFormatting sqref="K11:L11">
    <cfRule type="containsBlanks" priority="408">
      <formula>LEN(TRIM(K11))=0</formula>
    </cfRule>
    <cfRule type="expression" dxfId="4928" priority="409">
      <formula>AND(_xlfn.ISFORMULA(K11),MOD(ROW(),2))</formula>
    </cfRule>
    <cfRule type="expression" dxfId="4927" priority="410">
      <formula>AND(_xlfn.ISFORMULA(K11),MOD(ROW()+1,2))</formula>
    </cfRule>
    <cfRule type="expression" dxfId="4926" priority="411">
      <formula>MOD(ROW(),2)</formula>
    </cfRule>
  </conditionalFormatting>
  <conditionalFormatting sqref="CR11">
    <cfRule type="containsBlanks" priority="503">
      <formula>LEN(TRIM(CR11))=0</formula>
    </cfRule>
    <cfRule type="expression" dxfId="4925" priority="504">
      <formula>AND(_xlfn.ISFORMULA(CR11),MOD(ROW()+1,2))</formula>
    </cfRule>
    <cfRule type="expression" dxfId="4924" priority="506">
      <formula>MOD(ROW(),2)</formula>
    </cfRule>
  </conditionalFormatting>
  <conditionalFormatting sqref="J11">
    <cfRule type="expression" dxfId="4923" priority="407">
      <formula>AND(NOT(ISNUMBER(J11)),NOT(ISBLANK(J11)))</formula>
    </cfRule>
  </conditionalFormatting>
  <conditionalFormatting sqref="J11">
    <cfRule type="containsBlanks" priority="507">
      <formula>LEN(TRIM(J11))=0</formula>
    </cfRule>
    <cfRule type="expression" dxfId="4922" priority="508">
      <formula>AND(_xlfn.ISFORMULA(J11),MOD(ROW()+1,2))</formula>
    </cfRule>
    <cfRule type="expression" dxfId="4921" priority="510">
      <formula>MOD(ROW(),2)</formula>
    </cfRule>
  </conditionalFormatting>
  <conditionalFormatting sqref="CR11">
    <cfRule type="expression" dxfId="4920" priority="505">
      <formula>AND(_xlfn.ISFORMULA(CR14),MOD(ROW(),2))</formula>
    </cfRule>
  </conditionalFormatting>
  <conditionalFormatting sqref="J11">
    <cfRule type="expression" dxfId="4919" priority="509">
      <formula>AND(_xlfn.ISFORMULA(J16),MOD(ROW(),2))</formula>
    </cfRule>
  </conditionalFormatting>
  <conditionalFormatting sqref="CX11">
    <cfRule type="containsBlanks" priority="403">
      <formula>LEN(TRIM(CX11))=0</formula>
    </cfRule>
    <cfRule type="expression" dxfId="4918" priority="404">
      <formula>AND(_xlfn.ISFORMULA(CX11),MOD(ROW(),2))</formula>
    </cfRule>
    <cfRule type="expression" dxfId="4917" priority="405">
      <formula>AND(_xlfn.ISFORMULA(CX11),MOD(ROW()+1,2))</formula>
    </cfRule>
    <cfRule type="expression" dxfId="4916" priority="406">
      <formula>MOD(ROW(),2)</formula>
    </cfRule>
  </conditionalFormatting>
  <conditionalFormatting sqref="DD11:DE11">
    <cfRule type="containsBlanks" priority="399">
      <formula>LEN(TRIM(DD11))=0</formula>
    </cfRule>
    <cfRule type="expression" dxfId="4915" priority="400">
      <formula>AND(_xlfn.ISFORMULA(DD11),MOD(ROW(),2))</formula>
    </cfRule>
    <cfRule type="expression" dxfId="4914" priority="401">
      <formula>AND(_xlfn.ISFORMULA(DD11),MOD(ROW()+1,2))</formula>
    </cfRule>
    <cfRule type="expression" dxfId="4913" priority="402">
      <formula>MOD(ROW(),2)</formula>
    </cfRule>
  </conditionalFormatting>
  <conditionalFormatting sqref="DG11">
    <cfRule type="containsBlanks" priority="395">
      <formula>LEN(TRIM(DG11))=0</formula>
    </cfRule>
    <cfRule type="expression" dxfId="4912" priority="396">
      <formula>AND(_xlfn.ISFORMULA(DG11),MOD(ROW(),2))</formula>
    </cfRule>
    <cfRule type="expression" dxfId="4911" priority="397">
      <formula>AND(_xlfn.ISFORMULA(DG11),MOD(ROW()+1,2))</formula>
    </cfRule>
    <cfRule type="expression" dxfId="4910" priority="398">
      <formula>MOD(ROW(),2)</formula>
    </cfRule>
  </conditionalFormatting>
  <conditionalFormatting sqref="DI11">
    <cfRule type="containsBlanks" priority="391">
      <formula>LEN(TRIM(DI11))=0</formula>
    </cfRule>
    <cfRule type="expression" dxfId="4909" priority="392">
      <formula>AND(_xlfn.ISFORMULA(DI11),MOD(ROW(),2))</formula>
    </cfRule>
    <cfRule type="expression" dxfId="4908" priority="393">
      <formula>AND(_xlfn.ISFORMULA(DI11),MOD(ROW()+1,2))</formula>
    </cfRule>
    <cfRule type="expression" dxfId="4907" priority="394">
      <formula>MOD(ROW(),2)</formula>
    </cfRule>
  </conditionalFormatting>
  <conditionalFormatting sqref="V12:AL12 I12 M12:O12">
    <cfRule type="expression" dxfId="4906" priority="373">
      <formula>AND(NOT(ISNUMBER(I12)),NOT(ISBLANK(I12)))</formula>
    </cfRule>
  </conditionalFormatting>
  <conditionalFormatting sqref="AD12:AL12">
    <cfRule type="expression" dxfId="4905" priority="371" stopIfTrue="1">
      <formula>AND(OR(ISNUMBER(SEARCH("+",AD12)),ISNUMBER(SEARCH("–",AD12))),MOD(ROW()+1,2))</formula>
    </cfRule>
    <cfRule type="expression" dxfId="4904" priority="372" stopIfTrue="1">
      <formula>AND(OR(ISNUMBER(SEARCH("+",AD12)),ISNUMBER(SEARCH("–",AD12))),MOD(ROW(),2))</formula>
    </cfRule>
  </conditionalFormatting>
  <conditionalFormatting sqref="DK12:DL12 CT12">
    <cfRule type="expression" dxfId="4903" priority="370">
      <formula>OR(AND(NOT(_xlfn.ISFORMULA(CT12)),NOT(ISBLANK(CT12))),ISERROR(CT12))</formula>
    </cfRule>
  </conditionalFormatting>
  <conditionalFormatting sqref="DL12">
    <cfRule type="expression" dxfId="4902" priority="369">
      <formula>AND(NOT(ISBLANK(A12)),ISBLANK(DL12))</formula>
    </cfRule>
  </conditionalFormatting>
  <conditionalFormatting sqref="CR12">
    <cfRule type="containsBlanks" priority="366">
      <formula>LEN(TRIM(CR12))=0</formula>
    </cfRule>
    <cfRule type="expression" dxfId="4901" priority="367">
      <formula>AND(_xlfn.ISFORMULA(CR12),MOD(ROW()+1,2))</formula>
    </cfRule>
    <cfRule type="expression" dxfId="4900" priority="368">
      <formula>MOD(ROW(),2)</formula>
    </cfRule>
  </conditionalFormatting>
  <conditionalFormatting sqref="BD12">
    <cfRule type="containsBlanks" priority="361">
      <formula>LEN(TRIM(BD12))=0</formula>
    </cfRule>
    <cfRule type="expression" dxfId="4899" priority="362">
      <formula>AND(_xlfn.ISFORMULA(BD12),MOD(ROW(),2))</formula>
    </cfRule>
    <cfRule type="expression" dxfId="4898" priority="363">
      <formula>AND(_xlfn.ISFORMULA(BD12),MOD(ROW()+1,2))</formula>
    </cfRule>
    <cfRule type="expression" dxfId="4897" priority="365">
      <formula>MOD(ROW(),2)</formula>
    </cfRule>
  </conditionalFormatting>
  <conditionalFormatting sqref="BD12">
    <cfRule type="expression" dxfId="4896" priority="364">
      <formula>AND(NOT(ISNUMBER(BD12)),NOT(ISBLANK(BD12)))</formula>
    </cfRule>
  </conditionalFormatting>
  <conditionalFormatting sqref="K12:L12">
    <cfRule type="expression" dxfId="4895" priority="360">
      <formula>AND(NOT(ISNUMBER(K12)),NOT(ISBLANK(K12)))</formula>
    </cfRule>
  </conditionalFormatting>
  <conditionalFormatting sqref="CW12 AN12:AP12 AR12:AT12 AV12:BB12 BG12:BH12 BM12 BP12 BT12 CC12 CO12 CQ12 CU12 DH12 DF12 DB12:DC12">
    <cfRule type="containsBlanks" priority="353">
      <formula>LEN(TRIM(AN12))=0</formula>
    </cfRule>
    <cfRule type="expression" dxfId="4894" priority="356">
      <formula>AND(_xlfn.ISFORMULA(AN12),MOD(ROW(),2))</formula>
    </cfRule>
    <cfRule type="expression" dxfId="4893" priority="357">
      <formula>AND(_xlfn.ISFORMULA(AN12),MOD(ROW()+1,2))</formula>
    </cfRule>
    <cfRule type="expression" dxfId="4892" priority="359">
      <formula>MOD(ROW(),2)</formula>
    </cfRule>
  </conditionalFormatting>
  <conditionalFormatting sqref="AX12 AN12:AP12 AR12:AT12 AV12 BA12:BB12 BH12">
    <cfRule type="expression" dxfId="4891" priority="358">
      <formula>AND(NOT(ISNUMBER(AN12)),NOT(ISBLANK(AN12)))</formula>
    </cfRule>
  </conditionalFormatting>
  <conditionalFormatting sqref="AN12:AP12 AR12:AT12">
    <cfRule type="expression" dxfId="4890" priority="354">
      <formula>AND(OR(ISNUMBER(SEARCH("+",AN12)),ISNUMBER(SEARCH("–",AN12))),MOD(ROW()+1,2))</formula>
    </cfRule>
    <cfRule type="expression" dxfId="4889" priority="355" stopIfTrue="1">
      <formula>AND(OR(ISNUMBER(SEARCH("+",AN12)),ISNUMBER(SEARCH("–",AN12))),MOD(ROW(),2))</formula>
    </cfRule>
  </conditionalFormatting>
  <conditionalFormatting sqref="DB12:DC12 DH12 DF12">
    <cfRule type="containsBlanks" dxfId="4888" priority="352">
      <formula>LEN(TRIM(DB12))=0</formula>
    </cfRule>
  </conditionalFormatting>
  <conditionalFormatting sqref="BF12">
    <cfRule type="expression" dxfId="4887" priority="348">
      <formula>AND(_xlfn.ISFORMULA(BF12),MOD(ROW(),2))</formula>
    </cfRule>
    <cfRule type="expression" dxfId="4886" priority="349">
      <formula>AND(_xlfn.ISFORMULA(BF12),MOD(ROW()+1,2))</formula>
    </cfRule>
    <cfRule type="expression" dxfId="4885" priority="351">
      <formula>MOD(ROW(),2)</formula>
    </cfRule>
  </conditionalFormatting>
  <conditionalFormatting sqref="BF12">
    <cfRule type="expression" dxfId="4884" priority="350">
      <formula>AND(NOT(ISNUMBER(BF12)),NOT(ISBLANK(BF12)))</formula>
    </cfRule>
  </conditionalFormatting>
  <conditionalFormatting sqref="BF12">
    <cfRule type="expression" dxfId="4883" priority="347">
      <formula>OR(AND(NOT(_xlfn.ISFORMULA(BF12)),NOT(ISBLANK(BF12))),ISERROR(BF12))</formula>
    </cfRule>
  </conditionalFormatting>
  <conditionalFormatting sqref="BI12:BJ12">
    <cfRule type="expression" dxfId="4882" priority="343">
      <formula>AND(_xlfn.ISFORMULA(BI12),MOD(ROW(),2))</formula>
    </cfRule>
    <cfRule type="expression" dxfId="4881" priority="344">
      <formula>AND(_xlfn.ISFORMULA(BI12),MOD(ROW()+1,2))</formula>
    </cfRule>
    <cfRule type="expression" dxfId="4880" priority="346">
      <formula>MOD(ROW(),2)</formula>
    </cfRule>
  </conditionalFormatting>
  <conditionalFormatting sqref="BI12:BJ12">
    <cfRule type="expression" dxfId="4879" priority="345">
      <formula>AND(NOT(ISNUMBER(BI12)),NOT(ISBLANK(BI12)))</formula>
    </cfRule>
  </conditionalFormatting>
  <conditionalFormatting sqref="BI12:BJ12">
    <cfRule type="expression" dxfId="4878" priority="342">
      <formula>OR(AND(NOT(_xlfn.ISFORMULA(BI12)),NOT(ISBLANK(BI12))),ISERROR(BI12))</formula>
    </cfRule>
  </conditionalFormatting>
  <conditionalFormatting sqref="BC12 CY12:DA12">
    <cfRule type="expression" dxfId="4877" priority="338">
      <formula>AND(_xlfn.ISFORMULA(BC12),MOD(ROW(),2))</formula>
    </cfRule>
    <cfRule type="expression" dxfId="4876" priority="339">
      <formula>AND(_xlfn.ISFORMULA(BC12),MOD(ROW()+1,2))</formula>
    </cfRule>
    <cfRule type="expression" dxfId="4875" priority="341">
      <formula>MOD(ROW(),2)</formula>
    </cfRule>
  </conditionalFormatting>
  <conditionalFormatting sqref="BC12">
    <cfRule type="expression" dxfId="4874" priority="340">
      <formula>AND(NOT(ISNUMBER(BC12)),NOT(ISBLANK(BC12)))</formula>
    </cfRule>
  </conditionalFormatting>
  <conditionalFormatting sqref="BC12 CY12:DA12">
    <cfRule type="expression" dxfId="4873" priority="337">
      <formula>OR(AND(NOT(_xlfn.ISFORMULA(BC12)),NOT(ISBLANK(BC12))),ISERROR(BC12))</formula>
    </cfRule>
  </conditionalFormatting>
  <conditionalFormatting sqref="AM12 AQ12 AU12">
    <cfRule type="expression" dxfId="4872" priority="333">
      <formula>AND(_xlfn.ISFORMULA(AM12),MOD(ROW(),2))</formula>
    </cfRule>
    <cfRule type="expression" dxfId="4871" priority="334">
      <formula>AND(_xlfn.ISFORMULA(AM12),MOD(ROW()+1,2))</formula>
    </cfRule>
    <cfRule type="expression" dxfId="4870" priority="336">
      <formula>MOD(ROW(),2)</formula>
    </cfRule>
  </conditionalFormatting>
  <conditionalFormatting sqref="AM12 AQ12 AU12">
    <cfRule type="expression" dxfId="4869" priority="335">
      <formula>AND(NOT(ISNUMBER(AM12)),NOT(ISBLANK(AM12)))</formula>
    </cfRule>
  </conditionalFormatting>
  <conditionalFormatting sqref="AM12 AQ12 AU12">
    <cfRule type="expression" dxfId="4868" priority="332">
      <formula>OR(AND(NOT(_xlfn.ISFORMULA(AM12)),NOT(ISBLANK(AM12))),ISERROR(AM12))</formula>
    </cfRule>
  </conditionalFormatting>
  <conditionalFormatting sqref="BS12 BU12:BV12 BY12 CB12 CD12:CE12 CM12:CN12">
    <cfRule type="expression" dxfId="4867" priority="331">
      <formula>OR(AND(NOT(_xlfn.ISFORMULA(BS12)),NOT(ISBLANK(BS12))),ISERROR(BS12))</formula>
    </cfRule>
  </conditionalFormatting>
  <conditionalFormatting sqref="BY12">
    <cfRule type="containsBlanks" priority="330">
      <formula>LEN(TRIM(BY12))=0</formula>
    </cfRule>
  </conditionalFormatting>
  <conditionalFormatting sqref="BY12">
    <cfRule type="expression" dxfId="4866" priority="327">
      <formula>AND(_xlfn.ISFORMULA(BY12),MOD(ROW(),2))</formula>
    </cfRule>
    <cfRule type="expression" dxfId="4865" priority="328">
      <formula>AND(_xlfn.ISFORMULA(BY12),MOD(ROW()+1,2))</formula>
    </cfRule>
    <cfRule type="expression" dxfId="4864" priority="329">
      <formula>MOD(ROW(),2)</formula>
    </cfRule>
  </conditionalFormatting>
  <conditionalFormatting sqref="BS12">
    <cfRule type="containsBlanks" priority="326">
      <formula>LEN(TRIM(BS12))=0</formula>
    </cfRule>
  </conditionalFormatting>
  <conditionalFormatting sqref="BS12">
    <cfRule type="expression" dxfId="4863" priority="323">
      <formula>AND(_xlfn.ISFORMULA(BS12),MOD(ROW(),2))</formula>
    </cfRule>
    <cfRule type="expression" dxfId="4862" priority="324">
      <formula>AND(_xlfn.ISFORMULA(BS12),MOD(ROW()+1,2))</formula>
    </cfRule>
    <cfRule type="expression" dxfId="4861" priority="325">
      <formula>MOD(ROW(),2)</formula>
    </cfRule>
  </conditionalFormatting>
  <conditionalFormatting sqref="BU12">
    <cfRule type="containsBlanks" priority="322">
      <formula>LEN(TRIM(BU12))=0</formula>
    </cfRule>
  </conditionalFormatting>
  <conditionalFormatting sqref="BU12">
    <cfRule type="expression" dxfId="4860" priority="319">
      <formula>AND(_xlfn.ISFORMULA(BU12),MOD(ROW(),2))</formula>
    </cfRule>
    <cfRule type="expression" dxfId="4859" priority="320">
      <formula>AND(_xlfn.ISFORMULA(BU12),MOD(ROW()+1,2))</formula>
    </cfRule>
    <cfRule type="expression" dxfId="4858" priority="321">
      <formula>MOD(ROW(),2)</formula>
    </cfRule>
  </conditionalFormatting>
  <conditionalFormatting sqref="BV12">
    <cfRule type="containsBlanks" priority="318">
      <formula>LEN(TRIM(BV12))=0</formula>
    </cfRule>
  </conditionalFormatting>
  <conditionalFormatting sqref="BV12">
    <cfRule type="expression" dxfId="4857" priority="315">
      <formula>AND(_xlfn.ISFORMULA(BV12),MOD(ROW(),2))</formula>
    </cfRule>
    <cfRule type="expression" dxfId="4856" priority="316">
      <formula>AND(_xlfn.ISFORMULA(BV12),MOD(ROW()+1,2))</formula>
    </cfRule>
    <cfRule type="expression" dxfId="4855" priority="317">
      <formula>MOD(ROW(),2)</formula>
    </cfRule>
  </conditionalFormatting>
  <conditionalFormatting sqref="CB12">
    <cfRule type="containsBlanks" priority="314">
      <formula>LEN(TRIM(CB12))=0</formula>
    </cfRule>
  </conditionalFormatting>
  <conditionalFormatting sqref="CB12">
    <cfRule type="expression" dxfId="4854" priority="311">
      <formula>AND(_xlfn.ISFORMULA(CB12),MOD(ROW(),2))</formula>
    </cfRule>
    <cfRule type="expression" dxfId="4853" priority="312">
      <formula>AND(_xlfn.ISFORMULA(CB12),MOD(ROW()+1,2))</formula>
    </cfRule>
    <cfRule type="expression" dxfId="4852" priority="313">
      <formula>MOD(ROW(),2)</formula>
    </cfRule>
  </conditionalFormatting>
  <conditionalFormatting sqref="CD12:CE12">
    <cfRule type="containsBlanks" priority="310">
      <formula>LEN(TRIM(CD12))=0</formula>
    </cfRule>
  </conditionalFormatting>
  <conditionalFormatting sqref="CD12:CE12">
    <cfRule type="expression" dxfId="4851" priority="307">
      <formula>AND(_xlfn.ISFORMULA(CD12),MOD(ROW(),2))</formula>
    </cfRule>
    <cfRule type="expression" dxfId="4850" priority="308">
      <formula>AND(_xlfn.ISFORMULA(CD12),MOD(ROW()+1,2))</formula>
    </cfRule>
    <cfRule type="expression" dxfId="4849" priority="309">
      <formula>MOD(ROW(),2)</formula>
    </cfRule>
  </conditionalFormatting>
  <conditionalFormatting sqref="CM12:CN12">
    <cfRule type="containsBlanks" priority="306">
      <formula>LEN(TRIM(CM12))=0</formula>
    </cfRule>
  </conditionalFormatting>
  <conditionalFormatting sqref="CM12:CN12">
    <cfRule type="expression" dxfId="4848" priority="303">
      <formula>AND(_xlfn.ISFORMULA(CM12),MOD(ROW(),2))</formula>
    </cfRule>
    <cfRule type="expression" dxfId="4847" priority="304">
      <formula>AND(_xlfn.ISFORMULA(CM12),MOD(ROW()+1,2))</formula>
    </cfRule>
    <cfRule type="expression" dxfId="4846" priority="305">
      <formula>MOD(ROW(),2)</formula>
    </cfRule>
  </conditionalFormatting>
  <conditionalFormatting sqref="BE12">
    <cfRule type="containsBlanks" priority="298">
      <formula>LEN(TRIM(BE12))=0</formula>
    </cfRule>
    <cfRule type="expression" dxfId="4845" priority="299">
      <formula>AND(_xlfn.ISFORMULA(BE12),MOD(ROW(),2))</formula>
    </cfRule>
    <cfRule type="expression" dxfId="4844" priority="300">
      <formula>AND(_xlfn.ISFORMULA(BE12),MOD(ROW()+1,2))</formula>
    </cfRule>
    <cfRule type="expression" dxfId="4843" priority="302">
      <formula>MOD(ROW(),2)</formula>
    </cfRule>
  </conditionalFormatting>
  <conditionalFormatting sqref="BE12">
    <cfRule type="expression" dxfId="4842" priority="301">
      <formula>AND(NOT(ISNUMBER(BE12)),NOT(ISBLANK(BE12)))</formula>
    </cfRule>
  </conditionalFormatting>
  <conditionalFormatting sqref="BK12:BL12">
    <cfRule type="expression" dxfId="4841" priority="297">
      <formula>AND(NOT(ISNUMBER(BK12)),NOT(ISBLANK(BK12)))</formula>
    </cfRule>
  </conditionalFormatting>
  <conditionalFormatting sqref="BO12">
    <cfRule type="expression" dxfId="4840" priority="296">
      <formula>AND(NOT(ISNUMBER(BO12)),NOT(ISBLANK(BO12)))</formula>
    </cfRule>
  </conditionalFormatting>
  <conditionalFormatting sqref="BQ12:BR12">
    <cfRule type="containsBlanks" priority="291">
      <formula>LEN(TRIM(BQ12))=0</formula>
    </cfRule>
    <cfRule type="expression" dxfId="4839" priority="292">
      <formula>AND(_xlfn.ISFORMULA(BQ12),MOD(ROW(),2))</formula>
    </cfRule>
    <cfRule type="expression" dxfId="4838" priority="293">
      <formula>AND(_xlfn.ISFORMULA(BQ12),MOD(ROW()+1,2))</formula>
    </cfRule>
    <cfRule type="expression" dxfId="4837" priority="295">
      <formula>MOD(ROW(),2)</formula>
    </cfRule>
  </conditionalFormatting>
  <conditionalFormatting sqref="BQ12:BR12">
    <cfRule type="expression" dxfId="4836" priority="294">
      <formula>AND(NOT(ISNUMBER(BQ12)),NOT(ISBLANK(BQ12)))</formula>
    </cfRule>
  </conditionalFormatting>
  <conditionalFormatting sqref="BW12">
    <cfRule type="containsBlanks" priority="286">
      <formula>LEN(TRIM(BW12))=0</formula>
    </cfRule>
    <cfRule type="expression" dxfId="4835" priority="287">
      <formula>AND(_xlfn.ISFORMULA(BW12),MOD(ROW(),2))</formula>
    </cfRule>
    <cfRule type="expression" dxfId="4834" priority="288">
      <formula>AND(_xlfn.ISFORMULA(BW12),MOD(ROW()+1,2))</formula>
    </cfRule>
    <cfRule type="expression" dxfId="4833" priority="290">
      <formula>MOD(ROW(),2)</formula>
    </cfRule>
  </conditionalFormatting>
  <conditionalFormatting sqref="BW12">
    <cfRule type="expression" dxfId="4832" priority="289">
      <formula>AND(NOT(ISNUMBER(BW12)),NOT(ISBLANK(BW12)))</formula>
    </cfRule>
  </conditionalFormatting>
  <conditionalFormatting sqref="BX12">
    <cfRule type="containsBlanks" priority="281">
      <formula>LEN(TRIM(BX12))=0</formula>
    </cfRule>
    <cfRule type="expression" dxfId="4831" priority="282">
      <formula>AND(_xlfn.ISFORMULA(BX12),MOD(ROW(),2))</formula>
    </cfRule>
    <cfRule type="expression" dxfId="4830" priority="283">
      <formula>AND(_xlfn.ISFORMULA(BX12),MOD(ROW()+1,2))</formula>
    </cfRule>
    <cfRule type="expression" dxfId="4829" priority="285">
      <formula>MOD(ROW(),2)</formula>
    </cfRule>
  </conditionalFormatting>
  <conditionalFormatting sqref="BX12">
    <cfRule type="expression" dxfId="4828" priority="284">
      <formula>AND(NOT(ISNUMBER(BX12)),NOT(ISBLANK(BX12)))</formula>
    </cfRule>
  </conditionalFormatting>
  <conditionalFormatting sqref="CF12:CH12">
    <cfRule type="containsBlanks" priority="276">
      <formula>LEN(TRIM(CF12))=0</formula>
    </cfRule>
    <cfRule type="expression" dxfId="4827" priority="277">
      <formula>AND(_xlfn.ISFORMULA(CF12),MOD(ROW(),2))</formula>
    </cfRule>
    <cfRule type="expression" dxfId="4826" priority="278">
      <formula>AND(_xlfn.ISFORMULA(CF12),MOD(ROW()+1,2))</formula>
    </cfRule>
    <cfRule type="expression" dxfId="4825" priority="280">
      <formula>MOD(ROW(),2)</formula>
    </cfRule>
  </conditionalFormatting>
  <conditionalFormatting sqref="CF12:CH12">
    <cfRule type="expression" dxfId="4824" priority="279">
      <formula>AND(NOT(ISNUMBER(CF12)),NOT(ISBLANK(CF12)))</formula>
    </cfRule>
  </conditionalFormatting>
  <conditionalFormatting sqref="CS12">
    <cfRule type="containsBlanks" priority="271">
      <formula>LEN(TRIM(CS12))=0</formula>
    </cfRule>
    <cfRule type="expression" dxfId="4823" priority="272">
      <formula>AND(_xlfn.ISFORMULA(CS12),MOD(ROW(),2))</formula>
    </cfRule>
    <cfRule type="expression" dxfId="4822" priority="273">
      <formula>AND(_xlfn.ISFORMULA(CS12),MOD(ROW()+1,2))</formula>
    </cfRule>
    <cfRule type="expression" dxfId="4821" priority="275">
      <formula>MOD(ROW(),2)</formula>
    </cfRule>
  </conditionalFormatting>
  <conditionalFormatting sqref="CS12">
    <cfRule type="expression" dxfId="4820" priority="274">
      <formula>AND(NOT(ISNUMBER(CS12)),NOT(ISBLANK(CS12)))</formula>
    </cfRule>
  </conditionalFormatting>
  <conditionalFormatting sqref="CA12">
    <cfRule type="containsBlanks" priority="261">
      <formula>LEN(TRIM(CA12))=0</formula>
    </cfRule>
    <cfRule type="expression" dxfId="4819" priority="262">
      <formula>AND(_xlfn.ISFORMULA(CA12),MOD(ROW(),2))</formula>
    </cfRule>
    <cfRule type="expression" dxfId="4818" priority="263">
      <formula>AND(_xlfn.ISFORMULA(CA12),MOD(ROW()+1,2))</formula>
    </cfRule>
    <cfRule type="expression" dxfId="4817" priority="265">
      <formula>MOD(ROW(),2)</formula>
    </cfRule>
  </conditionalFormatting>
  <conditionalFormatting sqref="CA12">
    <cfRule type="expression" dxfId="4816" priority="264">
      <formula>AND(NOT(ISNUMBER(CA12)),NOT(ISBLANK(CA12)))</formula>
    </cfRule>
  </conditionalFormatting>
  <conditionalFormatting sqref="CI12:CK12">
    <cfRule type="containsBlanks" priority="256">
      <formula>LEN(TRIM(CI12))=0</formula>
    </cfRule>
    <cfRule type="expression" dxfId="4815" priority="257">
      <formula>AND(_xlfn.ISFORMULA(CI12),MOD(ROW(),2))</formula>
    </cfRule>
    <cfRule type="expression" dxfId="4814" priority="258">
      <formula>AND(_xlfn.ISFORMULA(CI12),MOD(ROW()+1,2))</formula>
    </cfRule>
    <cfRule type="expression" dxfId="4813" priority="260">
      <formula>MOD(ROW(),2)</formula>
    </cfRule>
  </conditionalFormatting>
  <conditionalFormatting sqref="CI12:CK12">
    <cfRule type="expression" dxfId="4812" priority="259">
      <formula>AND(NOT(ISNUMBER(CI12)),NOT(ISBLANK(CI12)))</formula>
    </cfRule>
  </conditionalFormatting>
  <conditionalFormatting sqref="CL12">
    <cfRule type="containsBlanks" priority="251">
      <formula>LEN(TRIM(CL12))=0</formula>
    </cfRule>
    <cfRule type="expression" dxfId="4811" priority="252">
      <formula>AND(_xlfn.ISFORMULA(CL12),MOD(ROW(),2))</formula>
    </cfRule>
    <cfRule type="expression" dxfId="4810" priority="253">
      <formula>AND(_xlfn.ISFORMULA(CL12),MOD(ROW()+1,2))</formula>
    </cfRule>
    <cfRule type="expression" dxfId="4809" priority="255">
      <formula>MOD(ROW(),2)</formula>
    </cfRule>
  </conditionalFormatting>
  <conditionalFormatting sqref="CL12">
    <cfRule type="expression" dxfId="4808" priority="254">
      <formula>AND(NOT(ISNUMBER(CL12)),NOT(ISBLANK(CL12)))</formula>
    </cfRule>
  </conditionalFormatting>
  <conditionalFormatting sqref="CP12">
    <cfRule type="containsBlanks" priority="246">
      <formula>LEN(TRIM(CP12))=0</formula>
    </cfRule>
    <cfRule type="expression" dxfId="4807" priority="247">
      <formula>AND(_xlfn.ISFORMULA(CP12),MOD(ROW(),2))</formula>
    </cfRule>
    <cfRule type="expression" dxfId="4806" priority="248">
      <formula>AND(_xlfn.ISFORMULA(CP12),MOD(ROW()+1,2))</formula>
    </cfRule>
    <cfRule type="expression" dxfId="4805" priority="250">
      <formula>MOD(ROW(),2)</formula>
    </cfRule>
  </conditionalFormatting>
  <conditionalFormatting sqref="CP12">
    <cfRule type="expression" dxfId="4804" priority="249">
      <formula>AND(NOT(ISNUMBER(CP12)),NOT(ISBLANK(CP12)))</formula>
    </cfRule>
  </conditionalFormatting>
  <conditionalFormatting sqref="CV12">
    <cfRule type="containsBlanks" priority="241">
      <formula>LEN(TRIM(CV12))=0</formula>
    </cfRule>
    <cfRule type="expression" dxfId="4803" priority="242">
      <formula>AND(_xlfn.ISFORMULA(CV12),MOD(ROW(),2))</formula>
    </cfRule>
    <cfRule type="expression" dxfId="4802" priority="243">
      <formula>AND(_xlfn.ISFORMULA(CV12),MOD(ROW()+1,2))</formula>
    </cfRule>
    <cfRule type="expression" dxfId="4801" priority="245">
      <formula>MOD(ROW(),2)</formula>
    </cfRule>
  </conditionalFormatting>
  <conditionalFormatting sqref="CV12">
    <cfRule type="expression" dxfId="4800" priority="244">
      <formula>AND(NOT(ISNUMBER(CV12)),NOT(ISBLANK(CV12)))</formula>
    </cfRule>
  </conditionalFormatting>
  <conditionalFormatting sqref="BN12">
    <cfRule type="expression" dxfId="4799" priority="225">
      <formula>AND(NOT(ISNUMBER(BN12)),NOT(ISBLANK(BN12)))</formula>
    </cfRule>
  </conditionalFormatting>
  <conditionalFormatting sqref="BK12:BL12 BN12:BO12">
    <cfRule type="containsBlanks" priority="376">
      <formula>LEN(TRIM(BK12))=0</formula>
    </cfRule>
    <cfRule type="expression" dxfId="4798" priority="377">
      <formula>AND(_xlfn.ISFORMULA(BK12),MOD(ROW()+1,2))</formula>
    </cfRule>
    <cfRule type="expression" dxfId="4797" priority="378">
      <formula>MOD(ROW(),2)</formula>
    </cfRule>
  </conditionalFormatting>
  <conditionalFormatting sqref="M12:AL12 CT12 DJ12:XFD12 A12:C12 BS12 BU12:BV12 BY12 CB12 CD12:CE12 CM12:CN12 BK12:BL12 BN12:BO12 E12:I12">
    <cfRule type="containsBlanks" priority="379">
      <formula>LEN(TRIM(A12))=0</formula>
    </cfRule>
    <cfRule type="expression" dxfId="4796" priority="380">
      <formula>AND(_xlfn.ISFORMULA(A12),MOD(ROW()+1,2))</formula>
    </cfRule>
    <cfRule type="expression" dxfId="4795" priority="382">
      <formula>MOD(ROW(),2)</formula>
    </cfRule>
  </conditionalFormatting>
  <conditionalFormatting sqref="K12:L12">
    <cfRule type="containsBlanks" priority="383">
      <formula>LEN(TRIM(K12))=0</formula>
    </cfRule>
    <cfRule type="expression" dxfId="4794" priority="384">
      <formula>AND(_xlfn.ISFORMULA(K12),MOD(ROW()+1,2))</formula>
    </cfRule>
    <cfRule type="expression" dxfId="4793" priority="386">
      <formula>MOD(ROW(),2)</formula>
    </cfRule>
  </conditionalFormatting>
  <conditionalFormatting sqref="BZ12">
    <cfRule type="containsBlanks" priority="221">
      <formula>LEN(TRIM(BZ12))=0</formula>
    </cfRule>
    <cfRule type="expression" dxfId="4792" priority="222">
      <formula>AND(_xlfn.ISFORMULA(BZ12),MOD(ROW(),2))</formula>
    </cfRule>
    <cfRule type="expression" dxfId="4791" priority="223">
      <formula>AND(_xlfn.ISFORMULA(BZ12),MOD(ROW()+1,2))</formula>
    </cfRule>
    <cfRule type="expression" dxfId="4790" priority="224">
      <formula>MOD(ROW(),2)</formula>
    </cfRule>
  </conditionalFormatting>
  <conditionalFormatting sqref="J12">
    <cfRule type="expression" dxfId="4789" priority="220">
      <formula>AND(NOT(ISNUMBER(J12)),NOT(ISBLANK(J12)))</formula>
    </cfRule>
  </conditionalFormatting>
  <conditionalFormatting sqref="J12">
    <cfRule type="containsBlanks" priority="387">
      <formula>LEN(TRIM(J12))=0</formula>
    </cfRule>
    <cfRule type="expression" dxfId="4788" priority="388">
      <formula>AND(_xlfn.ISFORMULA(J12),MOD(ROW()+1,2))</formula>
    </cfRule>
    <cfRule type="expression" dxfId="4787" priority="390">
      <formula>MOD(ROW(),2)</formula>
    </cfRule>
  </conditionalFormatting>
  <conditionalFormatting sqref="M12:AL12 CT12 DJ12:XFD12 A12:C12 BS12 BU12:BV12 BY12 CB12 CD12:CE12 CM12:CN12 BK12:BL12 BN12:BO12 E12:I12">
    <cfRule type="expression" dxfId="4786" priority="381">
      <formula>AND(_xlfn.ISFORMULA(A13),MOD(ROW(),2))</formula>
    </cfRule>
  </conditionalFormatting>
  <conditionalFormatting sqref="K12:L12">
    <cfRule type="expression" dxfId="4785" priority="385">
      <formula>AND(_xlfn.ISFORMULA(I13),MOD(ROW(),2))</formula>
    </cfRule>
  </conditionalFormatting>
  <conditionalFormatting sqref="DD12:DE12">
    <cfRule type="expression" dxfId="4784" priority="200">
      <formula>AND(NOT(ISNUMBER(DD12)),NOT(ISBLANK(DD12)))</formula>
    </cfRule>
  </conditionalFormatting>
  <conditionalFormatting sqref="DD12:DE12">
    <cfRule type="containsBlanks" priority="201">
      <formula>LEN(TRIM(DD12))=0</formula>
    </cfRule>
    <cfRule type="expression" dxfId="4783" priority="202">
      <formula>AND(_xlfn.ISFORMULA(DD12),MOD(ROW()+1,2))</formula>
    </cfRule>
    <cfRule type="expression" dxfId="4782" priority="204">
      <formula>MOD(ROW(),2)</formula>
    </cfRule>
  </conditionalFormatting>
  <conditionalFormatting sqref="DD12:DE12">
    <cfRule type="expression" dxfId="4781" priority="203">
      <formula>AND(_xlfn.ISFORMULA(DB13),MOD(ROW(),2))</formula>
    </cfRule>
  </conditionalFormatting>
  <conditionalFormatting sqref="CX12">
    <cfRule type="expression" dxfId="4780" priority="190">
      <formula>AND(NOT(ISNUMBER(CX12)),NOT(ISBLANK(CX12)))</formula>
    </cfRule>
  </conditionalFormatting>
  <conditionalFormatting sqref="CX12">
    <cfRule type="containsBlanks" priority="191">
      <formula>LEN(TRIM(CX12))=0</formula>
    </cfRule>
    <cfRule type="expression" dxfId="4779" priority="192">
      <formula>AND(_xlfn.ISFORMULA(CX12),MOD(ROW()+1,2))</formula>
    </cfRule>
    <cfRule type="expression" dxfId="4778" priority="194">
      <formula>MOD(ROW(),2)</formula>
    </cfRule>
  </conditionalFormatting>
  <conditionalFormatting sqref="CX12">
    <cfRule type="expression" dxfId="4777" priority="193">
      <formula>AND(_xlfn.ISFORMULA(CV13),MOD(ROW(),2))</formula>
    </cfRule>
  </conditionalFormatting>
  <conditionalFormatting sqref="DG12">
    <cfRule type="expression" dxfId="4776" priority="185">
      <formula>AND(NOT(ISNUMBER(DG12)),NOT(ISBLANK(DG12)))</formula>
    </cfRule>
  </conditionalFormatting>
  <conditionalFormatting sqref="DG12">
    <cfRule type="containsBlanks" priority="186">
      <formula>LEN(TRIM(DG12))=0</formula>
    </cfRule>
    <cfRule type="expression" dxfId="4775" priority="187">
      <formula>AND(_xlfn.ISFORMULA(DG12),MOD(ROW()+1,2))</formula>
    </cfRule>
    <cfRule type="expression" dxfId="4774" priority="189">
      <formula>MOD(ROW(),2)</formula>
    </cfRule>
  </conditionalFormatting>
  <conditionalFormatting sqref="DG12">
    <cfRule type="expression" dxfId="4773" priority="188">
      <formula>AND(_xlfn.ISFORMULA(DE13),MOD(ROW(),2))</formula>
    </cfRule>
  </conditionalFormatting>
  <conditionalFormatting sqref="DI12">
    <cfRule type="expression" dxfId="4772" priority="180">
      <formula>AND(NOT(ISNUMBER(DI12)),NOT(ISBLANK(DI12)))</formula>
    </cfRule>
  </conditionalFormatting>
  <conditionalFormatting sqref="DI12">
    <cfRule type="containsBlanks" priority="181">
      <formula>LEN(TRIM(DI12))=0</formula>
    </cfRule>
    <cfRule type="expression" dxfId="4771" priority="182">
      <formula>AND(_xlfn.ISFORMULA(DI12),MOD(ROW()+1,2))</formula>
    </cfRule>
    <cfRule type="expression" dxfId="4770" priority="184">
      <formula>MOD(ROW(),2)</formula>
    </cfRule>
  </conditionalFormatting>
  <conditionalFormatting sqref="DI12">
    <cfRule type="expression" dxfId="4769" priority="183">
      <formula>AND(_xlfn.ISFORMULA(DG13),MOD(ROW(),2))</formula>
    </cfRule>
  </conditionalFormatting>
  <conditionalFormatting sqref="J12">
    <cfRule type="expression" dxfId="4768" priority="7331">
      <formula>AND(_xlfn.ISFORMULA(#REF!),MOD(ROW(),2))</formula>
    </cfRule>
  </conditionalFormatting>
  <conditionalFormatting sqref="BT13 BK13:BR13 BD13:BE13 BW13:BX13 CO13:CS13 BZ13:CA13 DM13:XFD13 CC13 BG13:BH13 AV13:BB13 AR13:AT13 AN13:AP13 A13:AL13 CF13:CL13 CU13:CX13 DB13:DJ13">
    <cfRule type="containsBlanks" priority="89">
      <formula>LEN(TRIM(A13))=0</formula>
    </cfRule>
    <cfRule type="expression" dxfId="4767" priority="93">
      <formula>AND(_xlfn.ISFORMULA(A13),MOD(ROW()+1,2))</formula>
    </cfRule>
    <cfRule type="expression" dxfId="4766" priority="94">
      <formula>AND(_xlfn.ISFORMULA(A15),MOD(ROW(),2))</formula>
    </cfRule>
    <cfRule type="expression" dxfId="4765" priority="95">
      <formula>MOD(ROW(),2)</formula>
    </cfRule>
  </conditionalFormatting>
  <conditionalFormatting sqref="I13:O13 BD13:BE13 BH13 BA13:BB13 AV13 AR13:AT13 AN13:AP13 V13:AL13 AX13 BN13:BO13 BK13:BL13">
    <cfRule type="expression" dxfId="4764" priority="92">
      <formula>AND(NOT(ISNUMBER(I13)),NOT(ISBLANK(I13)))</formula>
    </cfRule>
  </conditionalFormatting>
  <conditionalFormatting sqref="AR13:AT13 AN13:AP13 AD13:AL13">
    <cfRule type="expression" dxfId="4763" priority="90" stopIfTrue="1">
      <formula>AND(OR(ISNUMBER(SEARCH("+",AD13)),ISNUMBER(SEARCH("–",AD13))),MOD(ROW()+1,2))</formula>
    </cfRule>
    <cfRule type="expression" dxfId="4762" priority="91" stopIfTrue="1">
      <formula>AND(OR(ISNUMBER(SEARCH("+",AD13)),ISNUMBER(SEARCH("–",AD13))),MOD(ROW(),2))</formula>
    </cfRule>
  </conditionalFormatting>
  <conditionalFormatting sqref="DB13:DC13 DF13 DH13">
    <cfRule type="containsBlanks" dxfId="4761" priority="88">
      <formula>LEN(TRIM(DB13))=0</formula>
    </cfRule>
  </conditionalFormatting>
  <conditionalFormatting sqref="DK13:DL13">
    <cfRule type="expression" dxfId="4760" priority="84">
      <formula>OR(AND(NOT(_xlfn.ISFORMULA(DK13)),NOT(ISBLANK(DK13))),ISERROR(DK13))</formula>
    </cfRule>
  </conditionalFormatting>
  <conditionalFormatting sqref="DL13">
    <cfRule type="expression" dxfId="4759" priority="83">
      <formula>AND(NOT(ISBLANK(A13)),ISBLANK(DL13))</formula>
    </cfRule>
  </conditionalFormatting>
  <conditionalFormatting sqref="DK13:DL13">
    <cfRule type="containsBlanks" priority="82">
      <formula>LEN(TRIM(DK13))=0</formula>
    </cfRule>
    <cfRule type="expression" dxfId="4758" priority="85">
      <formula>AND(_xlfn.ISFORMULA(DK13),MOD(ROW(),2))</formula>
    </cfRule>
    <cfRule type="expression" dxfId="4757" priority="86">
      <formula>AND(_xlfn.ISFORMULA(DK13),MOD(ROW()+1,2))</formula>
    </cfRule>
    <cfRule type="expression" dxfId="4756" priority="87">
      <formula>MOD(ROW(),2)</formula>
    </cfRule>
  </conditionalFormatting>
  <conditionalFormatting sqref="CY13:DA13 BC13">
    <cfRule type="containsBlanks" priority="76">
      <formula>LEN(TRIM(BC13))=0</formula>
    </cfRule>
    <cfRule type="expression" dxfId="4755" priority="78">
      <formula>AND(_xlfn.ISFORMULA(BC13),MOD(ROW(),2))</formula>
    </cfRule>
    <cfRule type="expression" dxfId="4754" priority="79">
      <formula>AND(_xlfn.ISFORMULA(BC13),MOD(ROW()+1,2))</formula>
    </cfRule>
    <cfRule type="expression" dxfId="4753" priority="81">
      <formula>MOD(ROW(),2)</formula>
    </cfRule>
  </conditionalFormatting>
  <conditionalFormatting sqref="BC13">
    <cfRule type="expression" dxfId="4752" priority="80">
      <formula>AND(NOT(ISNUMBER(BC13)),NOT(ISBLANK(BC13)))</formula>
    </cfRule>
  </conditionalFormatting>
  <conditionalFormatting sqref="CY13:DA13 BC13">
    <cfRule type="expression" dxfId="4751" priority="77">
      <formula>OR(AND(NOT(_xlfn.ISFORMULA(BC13)),NOT(ISBLANK(BC13))),ISERROR(BC13))</formula>
    </cfRule>
  </conditionalFormatting>
  <conditionalFormatting sqref="AM13">
    <cfRule type="containsBlanks" priority="70">
      <formula>LEN(TRIM(AM13))=0</formula>
    </cfRule>
  </conditionalFormatting>
  <conditionalFormatting sqref="AM13">
    <cfRule type="expression" dxfId="4750" priority="74">
      <formula>AND(NOT(ISNUMBER(AM13)),NOT(ISBLANK(AM13)))</formula>
    </cfRule>
  </conditionalFormatting>
  <conditionalFormatting sqref="AM13">
    <cfRule type="expression" dxfId="4749" priority="72">
      <formula>AND(_xlfn.ISFORMULA(AM13),MOD(ROW(),2))</formula>
    </cfRule>
    <cfRule type="expression" dxfId="4748" priority="73">
      <formula>AND(_xlfn.ISFORMULA(AM13),MOD(ROW()+1,2))</formula>
    </cfRule>
    <cfRule type="expression" dxfId="4747" priority="75">
      <formula>MOD(ROW(),2)</formula>
    </cfRule>
  </conditionalFormatting>
  <conditionalFormatting sqref="AM13">
    <cfRule type="expression" dxfId="4746" priority="71">
      <formula>OR(AND(NOT(_xlfn.ISFORMULA(AM13)),NOT(ISBLANK(AM13))),ISERROR(AM13))</formula>
    </cfRule>
  </conditionalFormatting>
  <conditionalFormatting sqref="AM13">
    <cfRule type="expression" dxfId="4745" priority="69">
      <formula>OR(AND(NOT(_xlfn.ISFORMULA(AM13)),NOT(ISBLANK(AM13))),ISERROR(AM13))</formula>
    </cfRule>
  </conditionalFormatting>
  <conditionalFormatting sqref="AQ13">
    <cfRule type="expression" dxfId="4744" priority="65">
      <formula>AND(_xlfn.ISFORMULA(AQ13),MOD(ROW(),2))</formula>
    </cfRule>
    <cfRule type="expression" dxfId="4743" priority="66">
      <formula>AND(_xlfn.ISFORMULA(AQ13),MOD(ROW()+1,2))</formula>
    </cfRule>
    <cfRule type="expression" dxfId="4742" priority="68">
      <formula>MOD(ROW(),2)</formula>
    </cfRule>
  </conditionalFormatting>
  <conditionalFormatting sqref="AQ13">
    <cfRule type="expression" dxfId="4741" priority="67">
      <formula>AND(NOT(ISNUMBER(AQ13)),NOT(ISBLANK(AQ13)))</formula>
    </cfRule>
  </conditionalFormatting>
  <conditionalFormatting sqref="AQ13">
    <cfRule type="expression" dxfId="4740" priority="64">
      <formula>OR(AND(NOT(_xlfn.ISFORMULA(AQ13)),NOT(ISBLANK(AQ13))),ISERROR(AQ13))</formula>
    </cfRule>
  </conditionalFormatting>
  <conditionalFormatting sqref="AU13">
    <cfRule type="expression" dxfId="4739" priority="60">
      <formula>AND(_xlfn.ISFORMULA(AU13),MOD(ROW(),2))</formula>
    </cfRule>
    <cfRule type="expression" dxfId="4738" priority="61">
      <formula>AND(_xlfn.ISFORMULA(AU13),MOD(ROW()+1,2))</formula>
    </cfRule>
    <cfRule type="expression" dxfId="4737" priority="63">
      <formula>MOD(ROW(),2)</formula>
    </cfRule>
  </conditionalFormatting>
  <conditionalFormatting sqref="AU13">
    <cfRule type="expression" dxfId="4736" priority="62">
      <formula>AND(NOT(ISNUMBER(AU13)),NOT(ISBLANK(AU13)))</formula>
    </cfRule>
  </conditionalFormatting>
  <conditionalFormatting sqref="AU13">
    <cfRule type="expression" dxfId="4735" priority="59">
      <formula>OR(AND(NOT(_xlfn.ISFORMULA(AU13)),NOT(ISBLANK(AU13))),ISERROR(AU13))</formula>
    </cfRule>
  </conditionalFormatting>
  <conditionalFormatting sqref="BF13">
    <cfRule type="expression" dxfId="4734" priority="55">
      <formula>AND(_xlfn.ISFORMULA(BF13),MOD(ROW(),2))</formula>
    </cfRule>
    <cfRule type="expression" dxfId="4733" priority="56">
      <formula>AND(_xlfn.ISFORMULA(BF13),MOD(ROW()+1,2))</formula>
    </cfRule>
    <cfRule type="expression" dxfId="4732" priority="58">
      <formula>MOD(ROW(),2)</formula>
    </cfRule>
  </conditionalFormatting>
  <conditionalFormatting sqref="BF13">
    <cfRule type="expression" dxfId="4731" priority="57">
      <formula>AND(NOT(ISNUMBER(BF13)),NOT(ISBLANK(BF13)))</formula>
    </cfRule>
  </conditionalFormatting>
  <conditionalFormatting sqref="BF13">
    <cfRule type="expression" dxfId="4730" priority="54">
      <formula>OR(AND(NOT(_xlfn.ISFORMULA(BF13)),NOT(ISBLANK(BF13))),ISERROR(BF13))</formula>
    </cfRule>
  </conditionalFormatting>
  <conditionalFormatting sqref="BI13:BJ13">
    <cfRule type="expression" dxfId="4729" priority="50">
      <formula>AND(_xlfn.ISFORMULA(BI13),MOD(ROW(),2))</formula>
    </cfRule>
    <cfRule type="expression" dxfId="4728" priority="51">
      <formula>AND(_xlfn.ISFORMULA(BI13),MOD(ROW()+1,2))</formula>
    </cfRule>
    <cfRule type="expression" dxfId="4727" priority="53">
      <formula>MOD(ROW(),2)</formula>
    </cfRule>
  </conditionalFormatting>
  <conditionalFormatting sqref="BI13:BJ13">
    <cfRule type="expression" dxfId="4726" priority="52">
      <formula>AND(NOT(ISNUMBER(BI13)),NOT(ISBLANK(BI13)))</formula>
    </cfRule>
  </conditionalFormatting>
  <conditionalFormatting sqref="BI13:BJ13">
    <cfRule type="expression" dxfId="4725" priority="49">
      <formula>OR(AND(NOT(_xlfn.ISFORMULA(BI13)),NOT(ISBLANK(BI13))),ISERROR(BI13))</formula>
    </cfRule>
  </conditionalFormatting>
  <conditionalFormatting sqref="BI13:BJ13">
    <cfRule type="containsBlanks" priority="45">
      <formula>LEN(TRIM(BI13))=0</formula>
    </cfRule>
    <cfRule type="expression" dxfId="4724" priority="46">
      <formula>AND(_xlfn.ISFORMULA(BI13),MOD(ROW(),2))</formula>
    </cfRule>
    <cfRule type="expression" dxfId="4723" priority="47">
      <formula>AND(_xlfn.ISFORMULA(BI13),MOD(ROW()+1,2))</formula>
    </cfRule>
    <cfRule type="expression" dxfId="4722" priority="48">
      <formula>MOD(ROW(),2)</formula>
    </cfRule>
  </conditionalFormatting>
  <conditionalFormatting sqref="BS13">
    <cfRule type="expression" dxfId="4721" priority="42">
      <formula>AND(_xlfn.ISFORMULA(BS13),MOD(ROW(),2))</formula>
    </cfRule>
    <cfRule type="expression" dxfId="4720" priority="43">
      <formula>AND(_xlfn.ISFORMULA(BS13),MOD(ROW()+1,2))</formula>
    </cfRule>
    <cfRule type="expression" dxfId="4719" priority="44">
      <formula>MOD(ROW(),2)</formula>
    </cfRule>
  </conditionalFormatting>
  <conditionalFormatting sqref="BS13">
    <cfRule type="expression" dxfId="4718" priority="41">
      <formula>OR(AND(NOT(_xlfn.ISFORMULA(BS13)),NOT(ISBLANK(BS13))),ISERROR(BS13))</formula>
    </cfRule>
  </conditionalFormatting>
  <conditionalFormatting sqref="BU13:BV13">
    <cfRule type="expression" dxfId="4717" priority="38">
      <formula>AND(_xlfn.ISFORMULA(BU13),MOD(ROW(),2))</formula>
    </cfRule>
    <cfRule type="expression" dxfId="4716" priority="39">
      <formula>AND(_xlfn.ISFORMULA(BU13),MOD(ROW()+1,2))</formula>
    </cfRule>
    <cfRule type="expression" dxfId="4715" priority="40">
      <formula>MOD(ROW(),2)</formula>
    </cfRule>
  </conditionalFormatting>
  <conditionalFormatting sqref="BU13:BV13">
    <cfRule type="expression" dxfId="4714" priority="37">
      <formula>OR(AND(NOT(_xlfn.ISFORMULA(BU13)),NOT(ISBLANK(BU13))),ISERROR(BU13))</formula>
    </cfRule>
  </conditionalFormatting>
  <conditionalFormatting sqref="BV13">
    <cfRule type="containsBlanks" priority="33">
      <formula>LEN(TRIM(BV13))=0</formula>
    </cfRule>
    <cfRule type="expression" dxfId="4713" priority="34">
      <formula>AND(_xlfn.ISFORMULA(BV13),MOD(ROW(),2))</formula>
    </cfRule>
    <cfRule type="expression" dxfId="4712" priority="35">
      <formula>AND(_xlfn.ISFORMULA(BV13),MOD(ROW()+1,2))</formula>
    </cfRule>
    <cfRule type="expression" dxfId="4711" priority="36">
      <formula>MOD(ROW(),2)</formula>
    </cfRule>
  </conditionalFormatting>
  <conditionalFormatting sqref="BY13">
    <cfRule type="expression" dxfId="4710" priority="30">
      <formula>AND(_xlfn.ISFORMULA(BY13),MOD(ROW(),2))</formula>
    </cfRule>
    <cfRule type="expression" dxfId="4709" priority="31">
      <formula>AND(_xlfn.ISFORMULA(BY13),MOD(ROW()+1,2))</formula>
    </cfRule>
    <cfRule type="expression" dxfId="4708" priority="32">
      <formula>MOD(ROW(),2)</formula>
    </cfRule>
  </conditionalFormatting>
  <conditionalFormatting sqref="BY13">
    <cfRule type="expression" dxfId="4707" priority="29">
      <formula>OR(AND(NOT(_xlfn.ISFORMULA(BY13)),NOT(ISBLANK(BY13))),ISERROR(BY13))</formula>
    </cfRule>
  </conditionalFormatting>
  <conditionalFormatting sqref="CB13">
    <cfRule type="expression" dxfId="4706" priority="26">
      <formula>AND(_xlfn.ISFORMULA(CB13),MOD(ROW(),2))</formula>
    </cfRule>
    <cfRule type="expression" dxfId="4705" priority="27">
      <formula>AND(_xlfn.ISFORMULA(CB13),MOD(ROW()+1,2))</formula>
    </cfRule>
    <cfRule type="expression" dxfId="4704" priority="28">
      <formula>MOD(ROW(),2)</formula>
    </cfRule>
  </conditionalFormatting>
  <conditionalFormatting sqref="CB13">
    <cfRule type="expression" dxfId="4703" priority="25">
      <formula>OR(AND(NOT(_xlfn.ISFORMULA(CB13)),NOT(ISBLANK(CB13))),ISERROR(CB13))</formula>
    </cfRule>
  </conditionalFormatting>
  <conditionalFormatting sqref="CB13">
    <cfRule type="containsBlanks" priority="21">
      <formula>LEN(TRIM(CB13))=0</formula>
    </cfRule>
    <cfRule type="expression" dxfId="4702" priority="22">
      <formula>AND(_xlfn.ISFORMULA(CB13),MOD(ROW(),2))</formula>
    </cfRule>
    <cfRule type="expression" dxfId="4701" priority="23">
      <formula>AND(_xlfn.ISFORMULA(CB13),MOD(ROW()+1,2))</formula>
    </cfRule>
    <cfRule type="expression" dxfId="4700" priority="24">
      <formula>MOD(ROW(),2)</formula>
    </cfRule>
  </conditionalFormatting>
  <conditionalFormatting sqref="CD13:CE13">
    <cfRule type="expression" dxfId="4699" priority="18">
      <formula>AND(_xlfn.ISFORMULA(CD13),MOD(ROW(),2))</formula>
    </cfRule>
    <cfRule type="expression" dxfId="4698" priority="19">
      <formula>AND(_xlfn.ISFORMULA(CD13),MOD(ROW()+1,2))</formula>
    </cfRule>
    <cfRule type="expression" dxfId="4697" priority="20">
      <formula>MOD(ROW(),2)</formula>
    </cfRule>
  </conditionalFormatting>
  <conditionalFormatting sqref="CD13:CE13">
    <cfRule type="expression" dxfId="4696" priority="17">
      <formula>OR(AND(NOT(_xlfn.ISFORMULA(CD13)),NOT(ISBLANK(CD13))),ISERROR(CD13))</formula>
    </cfRule>
  </conditionalFormatting>
  <conditionalFormatting sqref="CE13">
    <cfRule type="containsBlanks" priority="13">
      <formula>LEN(TRIM(CE13))=0</formula>
    </cfRule>
    <cfRule type="expression" dxfId="4695" priority="14">
      <formula>AND(_xlfn.ISFORMULA(CE13),MOD(ROW(),2))</formula>
    </cfRule>
    <cfRule type="expression" dxfId="4694" priority="15">
      <formula>AND(_xlfn.ISFORMULA(CE13),MOD(ROW()+1,2))</formula>
    </cfRule>
    <cfRule type="expression" dxfId="4693" priority="16">
      <formula>MOD(ROW(),2)</formula>
    </cfRule>
  </conditionalFormatting>
  <conditionalFormatting sqref="CT13">
    <cfRule type="expression" dxfId="4692" priority="10">
      <formula>AND(_xlfn.ISFORMULA(CT13),MOD(ROW(),2))</formula>
    </cfRule>
    <cfRule type="expression" dxfId="4691" priority="11">
      <formula>AND(_xlfn.ISFORMULA(CT13),MOD(ROW()+1,2))</formula>
    </cfRule>
    <cfRule type="expression" dxfId="4690" priority="12">
      <formula>MOD(ROW(),2)</formula>
    </cfRule>
  </conditionalFormatting>
  <conditionalFormatting sqref="CT13">
    <cfRule type="expression" dxfId="4689" priority="9">
      <formula>OR(AND(NOT(_xlfn.ISFORMULA(CT13)),NOT(ISBLANK(CT13))),ISERROR(CT13))</formula>
    </cfRule>
  </conditionalFormatting>
  <conditionalFormatting sqref="CT13">
    <cfRule type="containsBlanks" priority="5">
      <formula>LEN(TRIM(CT13))=0</formula>
    </cfRule>
    <cfRule type="expression" dxfId="4688" priority="6">
      <formula>AND(_xlfn.ISFORMULA(CT13),MOD(ROW(),2))</formula>
    </cfRule>
    <cfRule type="expression" dxfId="4687" priority="7">
      <formula>AND(_xlfn.ISFORMULA(CT13),MOD(ROW()+1,2))</formula>
    </cfRule>
    <cfRule type="expression" dxfId="4686" priority="8">
      <formula>MOD(ROW(),2)</formula>
    </cfRule>
  </conditionalFormatting>
  <conditionalFormatting sqref="CM13:CN13">
    <cfRule type="expression" dxfId="4685" priority="2">
      <formula>AND(_xlfn.ISFORMULA(CM13),MOD(ROW(),2))</formula>
    </cfRule>
    <cfRule type="expression" dxfId="4684" priority="3">
      <formula>AND(_xlfn.ISFORMULA(CM13),MOD(ROW()+1,2))</formula>
    </cfRule>
    <cfRule type="expression" dxfId="4683" priority="4">
      <formula>MOD(ROW(),2)</formula>
    </cfRule>
  </conditionalFormatting>
  <conditionalFormatting sqref="CM13:CN13">
    <cfRule type="expression" dxfId="4682" priority="1">
      <formula>OR(AND(NOT(_xlfn.ISFORMULA(CM13)),NOT(ISBLANK(CM13))),ISERROR(CM13))</formula>
    </cfRule>
  </conditionalFormatting>
  <dataValidations count="3">
    <dataValidation type="list" allowBlank="1" showInputMessage="1" showErrorMessage="1" sqref="AY3:AZ10 AW3:AW10 F3:F13 CU3:CU13 P3:Q13 CQ9 CQ11:CQ12 AY13:AZ13 AW13" xr:uid="{B368E903-E3D3-7948-A48F-A539D20CB241}">
      <formula1>"Yes,No"</formula1>
    </dataValidation>
    <dataValidation type="list" allowBlank="1" showInputMessage="1" showErrorMessage="1" sqref="G3:G10 G12:G13" xr:uid="{EFA4FB56-E9F9-0842-AE0B-527FDF23D0A1}">
      <formula1>"Preparation, Copy-editing, Typesetting, First proofs, Corrections, Revised proofs, Pre-final, Final checks, On hold, Production complete"</formula1>
    </dataValidation>
    <dataValidation type="list" allowBlank="1" showInputMessage="1" showErrorMessage="1" sqref="G11" xr:uid="{AD8D9FD6-CBDD-7F4A-82E8-A3644DD40FC8}">
      <formula1>"Preparation, Copy-editing, Typesetting, First proofs, Corrections, Revised proofs, Pre-final, Final checks, Held at end of production, Production complete"</formula1>
    </dataValidation>
  </dataValidations>
  <hyperlinks>
    <hyperlink ref="T5" r:id="rId1" xr:uid="{E0B12AA9-B38A-B246-98FF-51BEF9CDFAAC}"/>
  </hyperlink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831" id="{18C78330-B650-8344-9AED-2ABF84684215}">
            <xm:f>AND(_xlfn.ISFORMULA('Volume 8'!CR20),MOD(ROW(),2))</xm:f>
            <x14:dxf>
              <fill>
                <patternFill>
                  <bgColor rgb="FFCBE0BF"/>
                </patternFill>
              </fill>
            </x14:dxf>
          </x14:cfRule>
          <xm:sqref>CR3</xm:sqref>
        </x14:conditionalFormatting>
        <x14:conditionalFormatting xmlns:xm="http://schemas.microsoft.com/office/excel/2006/main">
          <x14:cfRule type="expression" priority="6840" id="{6B278E47-E23C-9343-96CF-95FE948C286D}">
            <xm:f>AND(_xlfn.ISFORMULA('Volume 9'!BF16),MOD(ROW(),2))</xm:f>
            <x14:dxf>
              <fill>
                <patternFill>
                  <bgColor rgb="FFCBE0BF"/>
                </patternFill>
              </fill>
            </x14:dxf>
          </x14:cfRule>
          <xm:sqref>BF3 BI3:BJ3</xm:sqref>
        </x14:conditionalFormatting>
        <x14:conditionalFormatting xmlns:xm="http://schemas.microsoft.com/office/excel/2006/main">
          <x14:cfRule type="expression" priority="6843" id="{18C78330-B650-8344-9AED-2ABF84684215}">
            <xm:f>AND(_xlfn.ISFORMULA('Volume 8'!CY22),MOD(ROW(),2))</xm:f>
            <x14:dxf>
              <fill>
                <patternFill>
                  <bgColor rgb="FFCBE0BF"/>
                </patternFill>
              </fill>
            </x14:dxf>
          </x14:cfRule>
          <xm:sqref>CY3:DA3</xm:sqref>
        </x14:conditionalFormatting>
        <x14:conditionalFormatting xmlns:xm="http://schemas.microsoft.com/office/excel/2006/main">
          <x14:cfRule type="expression" priority="6950" id="{880649EF-9509-C447-ABC7-3E7097EAB0D2}">
            <xm:f>AND(_xlfn.ISFORMULA('Volume 8'!CR24),MOD(ROW(),2))</xm:f>
            <x14:dxf>
              <fill>
                <patternFill>
                  <bgColor rgb="FFCBE0BF"/>
                </patternFill>
              </fill>
            </x14:dxf>
          </x14:cfRule>
          <xm:sqref>CR4</xm:sqref>
        </x14:conditionalFormatting>
        <x14:conditionalFormatting xmlns:xm="http://schemas.microsoft.com/office/excel/2006/main">
          <x14:cfRule type="expression" priority="6951" id="{5434A46C-550F-C543-B95F-AB95AEAB0DF6}">
            <xm:f>AND(_xlfn.ISFORMULA('Volume 9'!BF14),MOD(ROW(),2))</xm:f>
            <x14:dxf>
              <fill>
                <patternFill>
                  <bgColor rgb="FFCBE0BF"/>
                </patternFill>
              </fill>
            </x14:dxf>
          </x14:cfRule>
          <xm:sqref>BI4:BJ5 BF4:BF5</xm:sqref>
        </x14:conditionalFormatting>
        <x14:conditionalFormatting xmlns:xm="http://schemas.microsoft.com/office/excel/2006/main">
          <x14:cfRule type="expression" priority="6953" id="{BB3CD0AB-B6D7-C64C-93ED-76FC3D34EDBA}">
            <xm:f>AND(_xlfn.ISFORMULA('Volume 8'!CY26),MOD(ROW(),2))</xm:f>
            <x14:dxf>
              <fill>
                <patternFill>
                  <bgColor rgb="FFCBE0BF"/>
                </patternFill>
              </fill>
            </x14:dxf>
          </x14:cfRule>
          <xm:sqref>CY4:DA6</xm:sqref>
        </x14:conditionalFormatting>
        <x14:conditionalFormatting xmlns:xm="http://schemas.microsoft.com/office/excel/2006/main">
          <x14:cfRule type="expression" priority="7009" id="{19615111-86F8-4049-A256-C7C89EBB34F3}">
            <xm:f>AND(_xlfn.ISFORMULA('Volume 8'!A6),MOD(ROW(),2))</xm:f>
            <x14:dxf>
              <fill>
                <patternFill>
                  <bgColor rgb="FFCBE0BF"/>
                </patternFill>
              </fill>
            </x14:dxf>
          </x14:cfRule>
          <xm:sqref>A5:C5 F5 H5:K5 M5:AL5 DJ5 DH5 DF5 DB5:DC5 CW5 CU5 CQ5:CR5 CC5 BZ5:CA5 CF5:CL5 CO5 DM5:XFD5 BW5:BX5 BT5 BK5:BR5 BG5:BH5 BD5:BE5 AV5:BB5 AR5:AT5 AN5:AP5</xm:sqref>
        </x14:conditionalFormatting>
        <x14:conditionalFormatting xmlns:xm="http://schemas.microsoft.com/office/excel/2006/main">
          <x14:cfRule type="expression" priority="967" id="{0B3B0BF8-8280-E244-A421-20633A3E0C29}">
            <xm:f>AND(_xlfn.ISFORMULA('Volume 8'!CY25),MOD(ROW(),2))</xm:f>
            <x14:dxf>
              <fill>
                <patternFill>
                  <bgColor rgb="FFCBE0BF"/>
                </patternFill>
              </fill>
            </x14:dxf>
          </x14:cfRule>
          <xm:sqref>CY7:DA7</xm:sqref>
        </x14:conditionalFormatting>
        <x14:conditionalFormatting xmlns:xm="http://schemas.microsoft.com/office/excel/2006/main">
          <x14:cfRule type="expression" priority="7069" id="{0B3B0BF8-8280-E244-A421-20633A3E0C29}">
            <xm:f>AND(_xlfn.ISFORMULA('Volume 8'!CR23),MOD(ROW(),2))</xm:f>
            <x14:dxf>
              <fill>
                <patternFill>
                  <bgColor rgb="FFCBE0BF"/>
                </patternFill>
              </fill>
            </x14:dxf>
          </x14:cfRule>
          <xm:sqref>CR7:CR8</xm:sqref>
        </x14:conditionalFormatting>
        <x14:conditionalFormatting xmlns:xm="http://schemas.microsoft.com/office/excel/2006/main">
          <x14:cfRule type="expression" priority="7070" id="{F5E320A2-21E2-7649-8559-5789176936F2}">
            <xm:f>AND(_xlfn.ISFORMULA('Volume 9'!A14),MOD(ROW(),2))</xm:f>
            <x14:dxf>
              <fill>
                <patternFill>
                  <bgColor rgb="FFCBE0BF"/>
                </patternFill>
              </fill>
            </x14:dxf>
          </x14:cfRule>
          <xm:sqref>A7:C7 M7:BC7 BF7:BJ7 BM7 BP7 BS7:BV7 BY7 CB7:CE7 CW7 DF7 DH7 CT7:CU7 CM7:CO7 CY7:DC7 DJ7:XFD7 E7:F7 H7:I7 E8 CQ7:CQ8</xm:sqref>
        </x14:conditionalFormatting>
        <x14:conditionalFormatting xmlns:xm="http://schemas.microsoft.com/office/excel/2006/main">
          <x14:cfRule type="expression" priority="7086" id="{E39CD061-25E1-684B-8077-4A10E70AE0FA}">
            <xm:f>AND(_xlfn.ISFORMULA('Volume 9'!H14),MOD(ROW(),2))</xm:f>
            <x14:dxf>
              <fill>
                <patternFill>
                  <bgColor rgb="FFCBE0BF"/>
                </patternFill>
              </fill>
            </x14:dxf>
          </x14:cfRule>
          <xm:sqref>J7:L7 CX7 DD7:DE7 DG7 DI7</xm:sqref>
        </x14:conditionalFormatting>
        <x14:conditionalFormatting xmlns:xm="http://schemas.microsoft.com/office/excel/2006/main">
          <x14:cfRule type="expression" priority="7185" id="{83A68CA3-A1CB-494B-A2A1-EF3A466885A3}">
            <xm:f>AND(_xlfn.ISFORMULA('Volume 8'!CY15),MOD(ROW(),2))</xm:f>
            <x14:dxf>
              <fill>
                <patternFill>
                  <bgColor rgb="FFCBE0BF"/>
                </patternFill>
              </fill>
            </x14:dxf>
          </x14:cfRule>
          <xm:sqref>CY9:DA9</xm:sqref>
        </x14:conditionalFormatting>
        <x14:conditionalFormatting xmlns:xm="http://schemas.microsoft.com/office/excel/2006/main">
          <x14:cfRule type="expression" priority="7186" id="{1870657F-9D8D-D245-9472-06E13E45911A}">
            <xm:f>AND(_xlfn.ISFORMULA('Volume 9'!A13),MOD(ROW(),2))</xm:f>
            <x14:dxf>
              <fill>
                <patternFill>
                  <bgColor rgb="FFCBE0BF"/>
                </patternFill>
              </fill>
            </x14:dxf>
          </x14:cfRule>
          <xm:sqref>P9:BC9 BI9:BJ9 CY9:DA9 BF9 A9:L9 DJ9:XFD9 G10</xm:sqref>
        </x14:conditionalFormatting>
        <x14:conditionalFormatting xmlns:xm="http://schemas.microsoft.com/office/excel/2006/main">
          <x14:cfRule type="expression" priority="7192" id="{90D9BD53-31F0-CA4E-9CBB-15F1A4657631}">
            <xm:f>AND(_xlfn.ISFORMULA('Volume 9'!J13),MOD(ROW(),2))</xm:f>
            <x14:dxf>
              <fill>
                <patternFill>
                  <bgColor rgb="FFCBE0BF"/>
                </patternFill>
              </fill>
            </x14:dxf>
          </x14:cfRule>
          <xm:sqref>M9:O9</xm:sqref>
        </x14:conditionalFormatting>
        <x14:conditionalFormatting xmlns:xm="http://schemas.microsoft.com/office/excel/2006/main">
          <x14:cfRule type="expression" priority="7193" id="{32C7DACE-DC68-1A4D-82D2-B6FFD6EFD7BB}">
            <xm:f>AND(_xlfn.ISFORMULA('Volume 8'!CR14),MOD(ROW(),2))</xm:f>
            <x14:dxf>
              <fill>
                <patternFill>
                  <bgColor rgb="FFCBE0BF"/>
                </patternFill>
              </fill>
            </x14:dxf>
          </x14:cfRule>
          <xm:sqref>CR9</xm:sqref>
        </x14:conditionalFormatting>
        <x14:conditionalFormatting xmlns:xm="http://schemas.microsoft.com/office/excel/2006/main">
          <x14:cfRule type="expression" priority="7283" id="{BA33467F-68C0-8F47-BEB9-751F079F9772}">
            <xm:f>AND(_xlfn.ISFORMULA('Volume 8'!CR22),MOD(ROW(),2))</xm:f>
            <x14:dxf>
              <fill>
                <patternFill>
                  <bgColor rgb="FFCBE0BF"/>
                </patternFill>
              </fill>
            </x14:dxf>
          </x14:cfRule>
          <xm:sqref>CR12</xm:sqref>
        </x14:conditionalFormatting>
        <x14:conditionalFormatting xmlns:xm="http://schemas.microsoft.com/office/excel/2006/main">
          <x14:cfRule type="expression" priority="7284" id="{F32BF2CD-B8BD-B94C-8230-CE212350DA94}">
            <xm:f>AND(_xlfn.ISFORMULA('Volume 9'!BK14),MOD(ROW(),2))</xm:f>
            <x14:dxf>
              <fill>
                <patternFill>
                  <bgColor rgb="FFCBE0BF"/>
                </patternFill>
              </fill>
            </x14:dxf>
          </x14:cfRule>
          <xm:sqref>BN12:BO12 BK12:BL12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99C6AD-CB7F-E949-8E93-83E17B9C645C}">
  <dimension ref="A1:DL37"/>
  <sheetViews>
    <sheetView zoomScale="140" zoomScaleNormal="140" workbookViewId="0">
      <selection activeCell="DJ2" sqref="DJ2"/>
    </sheetView>
  </sheetViews>
  <sheetFormatPr baseColWidth="10" defaultColWidth="10.5" defaultRowHeight="12" x14ac:dyDescent="0.15"/>
  <cols>
    <col min="1" max="1" width="7.5" style="20" bestFit="1" customWidth="1"/>
    <col min="2" max="2" width="10.6640625" style="20" customWidth="1"/>
    <col min="3" max="3" width="9.5" style="14" customWidth="1"/>
    <col min="4" max="4" width="10.6640625" style="14" customWidth="1"/>
    <col min="5" max="7" width="11.6640625" style="14" customWidth="1"/>
    <col min="8" max="8" width="18" style="62" customWidth="1"/>
    <col min="9" max="9" width="10.83203125" style="14" bestFit="1" customWidth="1"/>
    <col min="10" max="10" width="14.5" style="14" customWidth="1"/>
    <col min="11" max="12" width="14.1640625" style="14" customWidth="1"/>
    <col min="13" max="13" width="13.33203125" style="15" bestFit="1" customWidth="1"/>
    <col min="14" max="14" width="12.5" style="15" bestFit="1" customWidth="1"/>
    <col min="15" max="15" width="12.83203125" style="15" bestFit="1" customWidth="1"/>
    <col min="16" max="16" width="9.83203125" style="14" bestFit="1" customWidth="1"/>
    <col min="17" max="17" width="12.5" style="14" bestFit="1" customWidth="1"/>
    <col min="18" max="18" width="13.1640625" style="14" bestFit="1" customWidth="1"/>
    <col min="19" max="19" width="17.6640625" style="14" bestFit="1" customWidth="1"/>
    <col min="20" max="20" width="25" style="14" bestFit="1" customWidth="1"/>
    <col min="21" max="21" width="90.5" style="14" bestFit="1" customWidth="1"/>
    <col min="22" max="25" width="10.5" style="14"/>
    <col min="26" max="26" width="17.1640625" style="14" customWidth="1"/>
    <col min="27" max="31" width="12.5" style="14" customWidth="1"/>
    <col min="32" max="38" width="12.6640625" style="14" customWidth="1"/>
    <col min="39" max="39" width="12.5" style="51" customWidth="1"/>
    <col min="40" max="42" width="12.6640625" style="14" customWidth="1"/>
    <col min="43" max="43" width="12.5" style="51" customWidth="1"/>
    <col min="44" max="46" width="12.6640625" style="14" customWidth="1"/>
    <col min="47" max="47" width="12.6640625" style="51" customWidth="1"/>
    <col min="48" max="49" width="10.5" style="14"/>
    <col min="50" max="50" width="12.6640625" style="14" customWidth="1"/>
    <col min="51" max="51" width="7.33203125" style="14" customWidth="1"/>
    <col min="52" max="53" width="8.5" style="14" customWidth="1"/>
    <col min="54" max="54" width="15.6640625" style="15" customWidth="1"/>
    <col min="55" max="55" width="11.6640625" style="14" customWidth="1"/>
    <col min="56" max="56" width="16.83203125" style="14" customWidth="1"/>
    <col min="57" max="58" width="14.83203125" style="14" customWidth="1"/>
    <col min="59" max="60" width="16.83203125" style="14" customWidth="1"/>
    <col min="61" max="62" width="15.6640625" style="51" customWidth="1"/>
    <col min="63" max="65" width="16.83203125" style="14" customWidth="1"/>
    <col min="66" max="66" width="11.6640625" style="14" customWidth="1"/>
    <col min="67" max="67" width="15" style="14" customWidth="1"/>
    <col min="68" max="68" width="14.83203125" style="14" customWidth="1"/>
    <col min="69" max="72" width="12.33203125" style="14" customWidth="1"/>
    <col min="73" max="74" width="15.6640625" style="51" customWidth="1"/>
    <col min="75" max="81" width="14.5" style="14" customWidth="1"/>
    <col min="82" max="83" width="15.6640625" style="51" customWidth="1"/>
    <col min="84" max="84" width="14.5" style="14" customWidth="1"/>
    <col min="85" max="85" width="14.5" style="15" customWidth="1"/>
    <col min="86" max="89" width="14.5" style="14" customWidth="1"/>
    <col min="90" max="91" width="17" style="15" customWidth="1"/>
    <col min="92" max="93" width="15" style="14" customWidth="1"/>
    <col min="94" max="94" width="22.5" style="14" customWidth="1"/>
    <col min="95" max="95" width="14.5" style="14" customWidth="1"/>
    <col min="96" max="96" width="14.5" style="51" customWidth="1"/>
    <col min="97" max="97" width="14.5" style="15" customWidth="1"/>
    <col min="98" max="99" width="14.5" style="14" customWidth="1"/>
    <col min="100" max="102" width="19.5" style="14" customWidth="1"/>
    <col min="103" max="105" width="19.5" style="62" customWidth="1"/>
    <col min="106" max="106" width="16.83203125" style="14" customWidth="1"/>
    <col min="107" max="109" width="14.6640625" style="15" customWidth="1"/>
    <col min="110" max="111" width="16.6640625" style="15" customWidth="1"/>
    <col min="112" max="113" width="14.6640625" style="15" customWidth="1"/>
    <col min="114" max="114" width="45.33203125" style="15" customWidth="1"/>
    <col min="115" max="115" width="19.5" style="14" customWidth="1"/>
    <col min="116" max="116" width="19.5" style="54" customWidth="1"/>
    <col min="117" max="16384" width="10.5" style="14"/>
  </cols>
  <sheetData>
    <row r="1" spans="1:116" s="4" customFormat="1" ht="28" customHeight="1" thickBot="1" x14ac:dyDescent="0.2">
      <c r="A1" s="123" t="s">
        <v>42</v>
      </c>
      <c r="B1" s="124"/>
      <c r="C1" s="128">
        <f ca="1">NOW()</f>
        <v>43456.463101851848</v>
      </c>
      <c r="D1" s="129"/>
      <c r="E1" s="86"/>
      <c r="F1" s="86"/>
      <c r="G1" s="86"/>
      <c r="H1" s="86"/>
      <c r="I1" s="3"/>
      <c r="J1" s="48"/>
      <c r="K1" s="3"/>
      <c r="L1" s="3"/>
      <c r="M1" s="3"/>
      <c r="N1" s="3"/>
      <c r="O1" s="3"/>
      <c r="P1" s="3"/>
      <c r="Q1" s="3"/>
      <c r="R1" s="5"/>
      <c r="S1" s="6"/>
      <c r="T1" s="6"/>
      <c r="U1" s="6"/>
      <c r="W1" s="125" t="s">
        <v>601</v>
      </c>
      <c r="X1" s="126"/>
      <c r="Y1" s="127"/>
      <c r="Z1" s="125" t="s">
        <v>602</v>
      </c>
      <c r="AA1" s="126"/>
      <c r="AB1" s="126"/>
      <c r="AC1" s="127"/>
      <c r="AM1" s="49"/>
      <c r="AQ1" s="49"/>
      <c r="AU1" s="49"/>
      <c r="BB1" s="3"/>
      <c r="BC1" s="7"/>
      <c r="BD1" s="3"/>
      <c r="BE1" s="3"/>
      <c r="BF1" s="7"/>
      <c r="BI1" s="49"/>
      <c r="BJ1" s="49"/>
      <c r="BK1" s="3"/>
      <c r="BL1" s="3"/>
      <c r="BM1" s="3"/>
      <c r="BN1" s="7"/>
      <c r="BO1" s="3"/>
      <c r="BP1" s="3"/>
      <c r="BQ1" s="3"/>
      <c r="BR1" s="3"/>
      <c r="BS1" s="7"/>
      <c r="BU1" s="49"/>
      <c r="BV1" s="49"/>
      <c r="BW1" s="3"/>
      <c r="BX1" s="3"/>
      <c r="BY1" s="7"/>
      <c r="BZ1" s="3"/>
      <c r="CA1" s="3"/>
      <c r="CB1" s="7"/>
      <c r="CD1" s="49"/>
      <c r="CE1" s="49"/>
      <c r="CF1" s="3"/>
      <c r="CG1" s="3"/>
      <c r="CH1" s="3"/>
      <c r="CI1" s="3"/>
      <c r="CJ1" s="3"/>
      <c r="CK1" s="3"/>
      <c r="CL1" s="3"/>
      <c r="CM1" s="3"/>
      <c r="CN1" s="7"/>
      <c r="CO1" s="7"/>
      <c r="CP1" s="3"/>
      <c r="CQ1" s="3"/>
      <c r="CR1" s="49"/>
      <c r="CS1" s="3"/>
      <c r="CV1" s="3"/>
      <c r="CW1" s="3"/>
      <c r="CX1" s="3"/>
      <c r="CY1" s="63"/>
      <c r="CZ1" s="63"/>
      <c r="DA1" s="63"/>
      <c r="DB1" s="3"/>
      <c r="DC1" s="3"/>
      <c r="DD1" s="3"/>
      <c r="DE1" s="3"/>
      <c r="DF1" s="3"/>
      <c r="DG1" s="3"/>
      <c r="DH1" s="3"/>
      <c r="DI1" s="3"/>
      <c r="DJ1" s="5"/>
      <c r="DK1" s="3"/>
      <c r="DL1" s="52"/>
    </row>
    <row r="2" spans="1:116" s="90" customFormat="1" ht="119" customHeight="1" x14ac:dyDescent="0.15">
      <c r="A2" s="88" t="s">
        <v>710</v>
      </c>
      <c r="B2" s="89" t="s">
        <v>711</v>
      </c>
      <c r="C2" s="90" t="s">
        <v>712</v>
      </c>
      <c r="D2" s="89" t="s">
        <v>713</v>
      </c>
      <c r="E2" s="90" t="s">
        <v>714</v>
      </c>
      <c r="F2" s="90" t="s">
        <v>631</v>
      </c>
      <c r="G2" s="90" t="s">
        <v>558</v>
      </c>
      <c r="H2" s="90" t="s">
        <v>715</v>
      </c>
      <c r="I2" s="91" t="s">
        <v>716</v>
      </c>
      <c r="J2" s="91" t="s">
        <v>559</v>
      </c>
      <c r="K2" s="91" t="s">
        <v>840</v>
      </c>
      <c r="L2" s="91" t="s">
        <v>841</v>
      </c>
      <c r="M2" s="91" t="s">
        <v>23</v>
      </c>
      <c r="N2" s="91" t="s">
        <v>58</v>
      </c>
      <c r="O2" s="91" t="s">
        <v>5</v>
      </c>
      <c r="P2" s="91" t="s">
        <v>48</v>
      </c>
      <c r="Q2" s="91" t="s">
        <v>717</v>
      </c>
      <c r="R2" s="90" t="s">
        <v>718</v>
      </c>
      <c r="S2" s="93" t="s">
        <v>719</v>
      </c>
      <c r="T2" s="94" t="s">
        <v>720</v>
      </c>
      <c r="U2" s="93" t="s">
        <v>721</v>
      </c>
      <c r="V2" s="90" t="s">
        <v>722</v>
      </c>
      <c r="W2" s="90" t="s">
        <v>603</v>
      </c>
      <c r="X2" s="90" t="s">
        <v>604</v>
      </c>
      <c r="Y2" s="90" t="s">
        <v>420</v>
      </c>
      <c r="Z2" s="90" t="s">
        <v>606</v>
      </c>
      <c r="AA2" s="90" t="s">
        <v>607</v>
      </c>
      <c r="AB2" s="90" t="s">
        <v>605</v>
      </c>
      <c r="AC2" s="90" t="s">
        <v>0</v>
      </c>
      <c r="AD2" s="90" t="s">
        <v>723</v>
      </c>
      <c r="AE2" s="90" t="s">
        <v>632</v>
      </c>
      <c r="AF2" s="90" t="s">
        <v>724</v>
      </c>
      <c r="AG2" s="95" t="s">
        <v>485</v>
      </c>
      <c r="AH2" s="95" t="s">
        <v>633</v>
      </c>
      <c r="AI2" s="95" t="s">
        <v>486</v>
      </c>
      <c r="AJ2" s="95" t="s">
        <v>489</v>
      </c>
      <c r="AK2" s="95" t="s">
        <v>490</v>
      </c>
      <c r="AL2" s="90" t="s">
        <v>671</v>
      </c>
      <c r="AM2" s="96" t="s">
        <v>560</v>
      </c>
      <c r="AN2" s="95" t="s">
        <v>491</v>
      </c>
      <c r="AO2" s="95" t="s">
        <v>492</v>
      </c>
      <c r="AP2" s="90" t="s">
        <v>672</v>
      </c>
      <c r="AQ2" s="96" t="s">
        <v>561</v>
      </c>
      <c r="AR2" s="95" t="s">
        <v>494</v>
      </c>
      <c r="AS2" s="95" t="s">
        <v>493</v>
      </c>
      <c r="AT2" s="90" t="s">
        <v>76</v>
      </c>
      <c r="AU2" s="96" t="s">
        <v>562</v>
      </c>
      <c r="AV2" s="90" t="s">
        <v>261</v>
      </c>
      <c r="AW2" s="90" t="s">
        <v>725</v>
      </c>
      <c r="AX2" s="90" t="s">
        <v>22</v>
      </c>
      <c r="AY2" s="90" t="s">
        <v>28</v>
      </c>
      <c r="AZ2" s="90" t="s">
        <v>487</v>
      </c>
      <c r="BA2" s="90" t="s">
        <v>488</v>
      </c>
      <c r="BB2" s="91" t="s">
        <v>726</v>
      </c>
      <c r="BC2" s="97" t="s">
        <v>727</v>
      </c>
      <c r="BD2" s="91" t="s">
        <v>728</v>
      </c>
      <c r="BE2" s="91" t="s">
        <v>729</v>
      </c>
      <c r="BF2" s="97" t="s">
        <v>730</v>
      </c>
      <c r="BG2" s="90" t="s">
        <v>731</v>
      </c>
      <c r="BH2" s="90" t="s">
        <v>217</v>
      </c>
      <c r="BI2" s="96" t="s">
        <v>732</v>
      </c>
      <c r="BJ2" s="96" t="s">
        <v>733</v>
      </c>
      <c r="BK2" s="91" t="s">
        <v>734</v>
      </c>
      <c r="BL2" s="91" t="s">
        <v>735</v>
      </c>
      <c r="BM2" s="91" t="s">
        <v>736</v>
      </c>
      <c r="BN2" s="91" t="s">
        <v>583</v>
      </c>
      <c r="BO2" s="91" t="s">
        <v>584</v>
      </c>
      <c r="BP2" s="91" t="s">
        <v>585</v>
      </c>
      <c r="BQ2" s="91" t="s">
        <v>737</v>
      </c>
      <c r="BR2" s="91" t="s">
        <v>738</v>
      </c>
      <c r="BS2" s="97" t="s">
        <v>739</v>
      </c>
      <c r="BT2" s="90" t="s">
        <v>740</v>
      </c>
      <c r="BU2" s="96" t="s">
        <v>741</v>
      </c>
      <c r="BV2" s="96" t="s">
        <v>742</v>
      </c>
      <c r="BW2" s="91" t="s">
        <v>743</v>
      </c>
      <c r="BX2" s="91" t="s">
        <v>744</v>
      </c>
      <c r="BY2" s="97" t="s">
        <v>745</v>
      </c>
      <c r="BZ2" s="91" t="s">
        <v>746</v>
      </c>
      <c r="CA2" s="91" t="s">
        <v>747</v>
      </c>
      <c r="CB2" s="97" t="s">
        <v>748</v>
      </c>
      <c r="CC2" s="90" t="s">
        <v>749</v>
      </c>
      <c r="CD2" s="96" t="s">
        <v>732</v>
      </c>
      <c r="CE2" s="96" t="s">
        <v>733</v>
      </c>
      <c r="CF2" s="91" t="s">
        <v>750</v>
      </c>
      <c r="CG2" s="91" t="s">
        <v>40</v>
      </c>
      <c r="CH2" s="91" t="s">
        <v>751</v>
      </c>
      <c r="CI2" s="91" t="s">
        <v>752</v>
      </c>
      <c r="CJ2" s="91" t="s">
        <v>753</v>
      </c>
      <c r="CK2" s="91" t="s">
        <v>754</v>
      </c>
      <c r="CL2" s="91" t="s">
        <v>755</v>
      </c>
      <c r="CM2" s="97" t="s">
        <v>104</v>
      </c>
      <c r="CN2" s="97" t="s">
        <v>73</v>
      </c>
      <c r="CO2" s="98" t="s">
        <v>218</v>
      </c>
      <c r="CP2" s="91" t="s">
        <v>756</v>
      </c>
      <c r="CQ2" s="91" t="s">
        <v>563</v>
      </c>
      <c r="CR2" s="96" t="s">
        <v>564</v>
      </c>
      <c r="CS2" s="91" t="s">
        <v>757</v>
      </c>
      <c r="CT2" s="97" t="s">
        <v>52</v>
      </c>
      <c r="CU2" s="97" t="s">
        <v>469</v>
      </c>
      <c r="CV2" s="91" t="s">
        <v>758</v>
      </c>
      <c r="CW2" s="91" t="s">
        <v>430</v>
      </c>
      <c r="CX2" s="91" t="s">
        <v>16</v>
      </c>
      <c r="CY2" s="97" t="s">
        <v>38</v>
      </c>
      <c r="CZ2" s="97" t="s">
        <v>13</v>
      </c>
      <c r="DA2" s="97" t="s">
        <v>60</v>
      </c>
      <c r="DB2" s="91" t="s">
        <v>628</v>
      </c>
      <c r="DC2" s="91" t="s">
        <v>629</v>
      </c>
      <c r="DD2" s="91" t="s">
        <v>189</v>
      </c>
      <c r="DE2" s="91" t="s">
        <v>581</v>
      </c>
      <c r="DF2" s="91" t="s">
        <v>101</v>
      </c>
      <c r="DG2" s="91" t="s">
        <v>102</v>
      </c>
      <c r="DH2" s="91" t="s">
        <v>630</v>
      </c>
      <c r="DI2" s="91" t="s">
        <v>206</v>
      </c>
      <c r="DJ2" s="90" t="s">
        <v>759</v>
      </c>
      <c r="DK2" s="90" t="s">
        <v>565</v>
      </c>
      <c r="DL2" s="99" t="s">
        <v>842</v>
      </c>
    </row>
    <row r="3" spans="1:116" ht="28" customHeight="1" x14ac:dyDescent="0.15">
      <c r="A3" s="107" t="s">
        <v>834</v>
      </c>
      <c r="B3" s="20" t="s">
        <v>835</v>
      </c>
      <c r="C3" s="14" t="s">
        <v>152</v>
      </c>
      <c r="D3" s="22">
        <v>0.3756944444444445</v>
      </c>
      <c r="E3" s="14" t="s">
        <v>156</v>
      </c>
      <c r="F3" s="14" t="s">
        <v>75</v>
      </c>
      <c r="G3" s="14" t="s">
        <v>566</v>
      </c>
      <c r="H3" s="14" t="s">
        <v>626</v>
      </c>
      <c r="I3" s="15">
        <v>42698</v>
      </c>
      <c r="J3" s="15">
        <v>42781</v>
      </c>
      <c r="K3" s="15">
        <v>42781</v>
      </c>
      <c r="L3" s="15">
        <v>42783</v>
      </c>
      <c r="M3" s="15">
        <v>39813</v>
      </c>
      <c r="N3" s="15">
        <v>42066</v>
      </c>
      <c r="O3" s="15">
        <v>42692</v>
      </c>
      <c r="P3" s="14" t="s">
        <v>74</v>
      </c>
      <c r="Q3" s="14" t="s">
        <v>74</v>
      </c>
      <c r="R3" s="1" t="s">
        <v>571</v>
      </c>
      <c r="S3" s="1" t="s">
        <v>836</v>
      </c>
      <c r="T3" s="1" t="s">
        <v>837</v>
      </c>
      <c r="U3" s="1" t="s">
        <v>838</v>
      </c>
      <c r="V3" s="14">
        <v>161</v>
      </c>
      <c r="W3" s="18">
        <v>48817</v>
      </c>
      <c r="X3" s="18">
        <v>30348</v>
      </c>
      <c r="Y3" s="18">
        <v>10187</v>
      </c>
      <c r="Z3" s="14">
        <v>164</v>
      </c>
      <c r="AA3" s="14">
        <v>134</v>
      </c>
      <c r="AB3" s="14">
        <v>62</v>
      </c>
      <c r="AC3" s="14">
        <v>30</v>
      </c>
      <c r="AD3" s="14">
        <v>9</v>
      </c>
      <c r="AE3" s="14">
        <v>15</v>
      </c>
      <c r="AF3" s="14">
        <v>24</v>
      </c>
      <c r="AG3" s="14">
        <v>0</v>
      </c>
      <c r="AH3" s="14">
        <v>0</v>
      </c>
      <c r="AI3" s="14">
        <v>0</v>
      </c>
      <c r="AJ3" s="14">
        <v>0</v>
      </c>
      <c r="AK3" s="14">
        <v>0</v>
      </c>
      <c r="AL3" s="14">
        <v>0</v>
      </c>
      <c r="AM3" s="51">
        <f t="shared" ref="AM3" si="0">15.5*(AL3)</f>
        <v>0</v>
      </c>
      <c r="AN3" s="14">
        <v>5</v>
      </c>
      <c r="AO3" s="14">
        <v>3</v>
      </c>
      <c r="AP3" s="14">
        <v>8</v>
      </c>
      <c r="AQ3" s="51">
        <f t="shared" ref="AQ3" si="1">17.5*(AP3)</f>
        <v>140</v>
      </c>
      <c r="AR3" s="14">
        <v>0</v>
      </c>
      <c r="AS3" s="14">
        <v>2</v>
      </c>
      <c r="AT3" s="14">
        <v>2</v>
      </c>
      <c r="AU3" s="51">
        <f t="shared" ref="AU3" si="2">24*(AT3)</f>
        <v>48</v>
      </c>
      <c r="AV3" s="14">
        <v>1</v>
      </c>
      <c r="AW3" s="14" t="s">
        <v>74</v>
      </c>
      <c r="AX3" s="14">
        <v>3</v>
      </c>
      <c r="AY3" s="14" t="s">
        <v>74</v>
      </c>
      <c r="AZ3" s="14" t="s">
        <v>75</v>
      </c>
      <c r="BA3" s="14">
        <v>7</v>
      </c>
      <c r="BB3" s="15">
        <v>42698</v>
      </c>
      <c r="BC3" s="14">
        <f t="shared" ref="BC3" si="3">IF(BB3="","",DAYS360(I3,BB3))</f>
        <v>0</v>
      </c>
      <c r="BD3" s="15">
        <v>42704</v>
      </c>
      <c r="BE3" s="15">
        <v>42717</v>
      </c>
      <c r="BF3" s="14">
        <f t="shared" ref="BF3" si="4">IF(BE3="","",DAYS360(BD3,BE3))</f>
        <v>13</v>
      </c>
      <c r="BG3" s="14" t="s">
        <v>304</v>
      </c>
      <c r="BH3" s="14">
        <v>106</v>
      </c>
      <c r="BI3" s="51">
        <f t="shared" ref="BI3:BJ3" si="5">6.5*(Z3)</f>
        <v>1066</v>
      </c>
      <c r="BJ3" s="51">
        <f t="shared" si="5"/>
        <v>871</v>
      </c>
      <c r="BK3" s="15">
        <v>42699</v>
      </c>
      <c r="BL3" s="15">
        <v>42713</v>
      </c>
      <c r="BM3" s="14" t="s">
        <v>87</v>
      </c>
      <c r="BN3" s="15">
        <v>42698</v>
      </c>
      <c r="BO3" s="15">
        <v>42703</v>
      </c>
      <c r="BP3" s="14" t="s">
        <v>87</v>
      </c>
      <c r="BQ3" s="15">
        <v>42717</v>
      </c>
      <c r="BR3" s="15">
        <v>42739</v>
      </c>
      <c r="BS3" s="14">
        <f>BR3-BQ3</f>
        <v>22</v>
      </c>
      <c r="BT3" s="14" t="s">
        <v>87</v>
      </c>
      <c r="BU3" s="51">
        <f t="shared" ref="BU3:BV3" si="6">10.25*(Z3)</f>
        <v>1681</v>
      </c>
      <c r="BV3" s="51">
        <f t="shared" si="6"/>
        <v>1373.5</v>
      </c>
      <c r="BW3" s="15">
        <v>42739</v>
      </c>
      <c r="BX3" s="15">
        <v>42748</v>
      </c>
      <c r="BY3" s="14">
        <f t="shared" ref="BY3" si="7">IF(BX3="","",DAYS360(BW3,BX3))</f>
        <v>9</v>
      </c>
      <c r="BZ3" s="15">
        <v>42739</v>
      </c>
      <c r="CA3" s="15">
        <v>42740</v>
      </c>
      <c r="CB3" s="17">
        <f t="shared" ref="CB3" si="8">IF(CA3="","",DAYS360(BZ3,CA3))</f>
        <v>1</v>
      </c>
      <c r="CC3" s="14" t="s">
        <v>624</v>
      </c>
      <c r="CD3" s="51">
        <f t="shared" ref="CD3" si="9">3*(Z3)</f>
        <v>492</v>
      </c>
      <c r="CE3" s="51">
        <f>3*(AA3)</f>
        <v>402</v>
      </c>
      <c r="CF3" s="15">
        <v>42748</v>
      </c>
      <c r="CG3" s="15">
        <v>42748</v>
      </c>
      <c r="CH3" s="15">
        <v>42748</v>
      </c>
      <c r="CI3" s="15">
        <v>42739</v>
      </c>
      <c r="CJ3" s="15">
        <v>42739</v>
      </c>
      <c r="CK3" s="15">
        <v>42777</v>
      </c>
      <c r="CL3" s="15">
        <v>42775</v>
      </c>
      <c r="CM3" s="14">
        <f t="shared" ref="CM3" si="10">IF(CK3="","",DAYS360(CJ3,CK3))</f>
        <v>37</v>
      </c>
      <c r="CN3" s="14">
        <f t="shared" ref="CN3" si="11">IF(CL3="","",DAYS360(CJ3,CL3))</f>
        <v>35</v>
      </c>
      <c r="CO3" s="14">
        <v>15</v>
      </c>
      <c r="CP3" s="15">
        <v>42777</v>
      </c>
      <c r="CQ3" s="14" t="s">
        <v>74</v>
      </c>
      <c r="CR3" s="51">
        <v>0</v>
      </c>
      <c r="CS3" s="15">
        <v>42777</v>
      </c>
      <c r="CT3" s="17">
        <f t="shared" ref="CT3" si="12">IF(CS3="","",DAYS360(I3,CS3))</f>
        <v>77</v>
      </c>
      <c r="CU3" s="14" t="s">
        <v>74</v>
      </c>
      <c r="CV3" s="15">
        <v>42781</v>
      </c>
      <c r="CW3" s="14" t="s">
        <v>624</v>
      </c>
      <c r="CX3" s="15">
        <v>42783</v>
      </c>
      <c r="CY3" s="65">
        <f t="shared" ref="CY3:CY10" si="13">IF(CX3="","",DAYS360(M3,CX3))</f>
        <v>2927</v>
      </c>
      <c r="CZ3" s="65">
        <f t="shared" ref="CZ3:CZ10" si="14">IF(CX3="","",DAYS360(N3,CX3))</f>
        <v>704</v>
      </c>
      <c r="DA3" s="65">
        <f t="shared" ref="DA3:DA10" si="15">IF(CX3="","",DAYS360(O3,CX3))</f>
        <v>89</v>
      </c>
      <c r="DB3" s="66"/>
      <c r="DC3" s="66"/>
      <c r="DD3" s="15">
        <v>42783</v>
      </c>
      <c r="DE3" s="15">
        <v>42783</v>
      </c>
      <c r="DF3" s="66"/>
      <c r="DG3" s="15">
        <v>42783</v>
      </c>
      <c r="DH3" s="66"/>
      <c r="DI3" s="15">
        <v>42783</v>
      </c>
      <c r="DJ3" s="1" t="s">
        <v>839</v>
      </c>
      <c r="DK3" s="51">
        <f t="shared" ref="DK3:DK8" si="16">SUM(AM3+AQ3+AU3+BI3+BU3+CD3+CR3+1600)</f>
        <v>5027</v>
      </c>
      <c r="DL3" s="53">
        <f t="shared" ref="DL3:DL8" si="17">SUM(AM3+AQ3+AU3+BJ3+BV3+CE3+CR3+1600)</f>
        <v>4434.5</v>
      </c>
    </row>
    <row r="4" spans="1:116" ht="28" customHeight="1" x14ac:dyDescent="0.15">
      <c r="A4" s="20" t="s">
        <v>773</v>
      </c>
      <c r="B4" s="20" t="s">
        <v>774</v>
      </c>
      <c r="C4" s="14" t="s">
        <v>648</v>
      </c>
      <c r="D4" s="22">
        <v>0.37638888888888888</v>
      </c>
      <c r="E4" s="14" t="s">
        <v>156</v>
      </c>
      <c r="F4" s="14" t="s">
        <v>74</v>
      </c>
      <c r="G4" s="14" t="s">
        <v>566</v>
      </c>
      <c r="H4" s="14" t="s">
        <v>626</v>
      </c>
      <c r="I4" s="15">
        <v>42593</v>
      </c>
      <c r="J4" s="15">
        <v>42766</v>
      </c>
      <c r="K4" s="15">
        <v>42794</v>
      </c>
      <c r="L4" s="15">
        <v>42795</v>
      </c>
      <c r="M4" s="15">
        <v>40602</v>
      </c>
      <c r="N4" s="15">
        <v>42217</v>
      </c>
      <c r="O4" s="15">
        <v>42560</v>
      </c>
      <c r="P4" s="14" t="s">
        <v>74</v>
      </c>
      <c r="Q4" s="14" t="s">
        <v>74</v>
      </c>
      <c r="R4" s="1" t="s">
        <v>779</v>
      </c>
      <c r="S4" s="1" t="s">
        <v>776</v>
      </c>
      <c r="T4" s="1" t="s">
        <v>777</v>
      </c>
      <c r="U4" s="1" t="s">
        <v>778</v>
      </c>
      <c r="V4" s="14">
        <v>264</v>
      </c>
      <c r="W4" s="18">
        <v>54190</v>
      </c>
      <c r="X4" s="18">
        <v>28731</v>
      </c>
      <c r="Y4" s="18">
        <v>16249</v>
      </c>
      <c r="Z4" s="14">
        <v>220</v>
      </c>
      <c r="AA4" s="14">
        <v>238</v>
      </c>
      <c r="AB4" s="14">
        <v>72</v>
      </c>
      <c r="AC4" s="14">
        <v>116</v>
      </c>
      <c r="AD4" s="14">
        <v>18</v>
      </c>
      <c r="AE4" s="14">
        <v>20</v>
      </c>
      <c r="AF4" s="14">
        <v>38</v>
      </c>
      <c r="AG4" s="14">
        <v>2</v>
      </c>
      <c r="AH4" s="14">
        <v>0</v>
      </c>
      <c r="AI4" s="14">
        <v>2</v>
      </c>
      <c r="AJ4" s="14">
        <v>0</v>
      </c>
      <c r="AK4" s="14">
        <v>0</v>
      </c>
      <c r="AL4" s="14">
        <v>0</v>
      </c>
      <c r="AM4" s="51">
        <f>15.5*(AL4)</f>
        <v>0</v>
      </c>
      <c r="AN4" s="14">
        <v>0</v>
      </c>
      <c r="AO4" s="14">
        <v>0</v>
      </c>
      <c r="AP4" s="14">
        <v>0</v>
      </c>
      <c r="AQ4" s="51">
        <f>17.5*(AP4)</f>
        <v>0</v>
      </c>
      <c r="AR4" s="14">
        <v>1</v>
      </c>
      <c r="AS4" s="14">
        <v>8</v>
      </c>
      <c r="AT4" s="14">
        <v>9</v>
      </c>
      <c r="AU4" s="51">
        <f>24*(AT4)</f>
        <v>216</v>
      </c>
      <c r="AV4" s="14">
        <v>0</v>
      </c>
      <c r="AW4" s="14" t="s">
        <v>74</v>
      </c>
      <c r="AX4" s="14">
        <v>29</v>
      </c>
      <c r="AY4" s="14" t="s">
        <v>74</v>
      </c>
      <c r="AZ4" s="14" t="s">
        <v>74</v>
      </c>
      <c r="BA4" s="14">
        <v>0</v>
      </c>
      <c r="BB4" s="15">
        <v>42597</v>
      </c>
      <c r="BC4" s="14">
        <f>IF(BB4="","",DAYS360(I4,BB4))</f>
        <v>4</v>
      </c>
      <c r="BD4" s="15">
        <v>42622</v>
      </c>
      <c r="BE4" s="15">
        <v>42668</v>
      </c>
      <c r="BF4" s="26">
        <f>IF(BE4="","",DAYS360(BD4,BE4))</f>
        <v>46</v>
      </c>
      <c r="BG4" s="14" t="s">
        <v>537</v>
      </c>
      <c r="BH4" s="14">
        <v>140</v>
      </c>
      <c r="BI4" s="51">
        <f t="shared" ref="BI4:BJ7" si="18">6.5*(Z4)</f>
        <v>1430</v>
      </c>
      <c r="BJ4" s="51">
        <f t="shared" si="18"/>
        <v>1547</v>
      </c>
      <c r="BK4" s="15">
        <v>42657</v>
      </c>
      <c r="BL4" s="15">
        <v>42671</v>
      </c>
      <c r="BM4" s="14" t="s">
        <v>87</v>
      </c>
      <c r="BN4" s="15">
        <v>42616</v>
      </c>
      <c r="BO4" s="15">
        <v>42620</v>
      </c>
      <c r="BP4" s="14" t="s">
        <v>87</v>
      </c>
      <c r="BQ4" s="15">
        <v>42671</v>
      </c>
      <c r="BR4" s="15">
        <v>42689</v>
      </c>
      <c r="BS4" s="26">
        <f>IF(BR4="","",DAYS360(BQ4,BR4))</f>
        <v>17</v>
      </c>
      <c r="BT4" s="14" t="s">
        <v>87</v>
      </c>
      <c r="BU4" s="51">
        <f t="shared" ref="BU4:BV7" si="19">10.25*(Z4)</f>
        <v>2255</v>
      </c>
      <c r="BV4" s="51">
        <f t="shared" si="19"/>
        <v>2439.5</v>
      </c>
      <c r="BW4" s="15">
        <v>42689</v>
      </c>
      <c r="BX4" s="15">
        <v>42721</v>
      </c>
      <c r="BY4" s="26">
        <f>IF(BX4="","",DAYS360(BW4,BX4))</f>
        <v>32</v>
      </c>
      <c r="BZ4" s="15">
        <v>42689</v>
      </c>
      <c r="CA4" s="15">
        <v>42710</v>
      </c>
      <c r="CB4" s="17">
        <f>IF(CA4="","",DAYS360(BZ4,CA4))</f>
        <v>21</v>
      </c>
      <c r="CC4" s="14" t="s">
        <v>703</v>
      </c>
      <c r="CD4" s="51">
        <f>3*(Z4)</f>
        <v>660</v>
      </c>
      <c r="CE4" s="51">
        <f>3*(AA4)</f>
        <v>714</v>
      </c>
      <c r="CF4" s="15">
        <v>42723</v>
      </c>
      <c r="CG4" s="15">
        <v>42723</v>
      </c>
      <c r="CH4" s="15">
        <v>42726</v>
      </c>
      <c r="CI4" s="15">
        <v>42739</v>
      </c>
      <c r="CJ4" s="15">
        <v>42741</v>
      </c>
      <c r="CK4" s="15">
        <v>42784</v>
      </c>
      <c r="CL4" s="15">
        <v>42788</v>
      </c>
      <c r="CM4" s="17">
        <f>IF(CK4="","",DAYS360(CJ4,CK4))</f>
        <v>42</v>
      </c>
      <c r="CN4" s="17">
        <f>IF(CL4="","",DAYS360(CJ4,CL4))</f>
        <v>46</v>
      </c>
      <c r="CO4" s="14">
        <v>2</v>
      </c>
      <c r="CP4" s="15">
        <v>42788</v>
      </c>
      <c r="CQ4" s="14" t="s">
        <v>75</v>
      </c>
      <c r="CR4" s="51">
        <v>409.5</v>
      </c>
      <c r="CS4" s="15">
        <v>42794</v>
      </c>
      <c r="CT4" s="17">
        <f>IF(CS4="","",DAYS360(I4,CS4))</f>
        <v>199</v>
      </c>
      <c r="CU4" s="14" t="s">
        <v>75</v>
      </c>
      <c r="CV4" s="15">
        <v>42794</v>
      </c>
      <c r="CW4" s="14" t="s">
        <v>531</v>
      </c>
      <c r="CX4" s="15">
        <v>42795</v>
      </c>
      <c r="CY4" s="65">
        <f t="shared" si="13"/>
        <v>2161</v>
      </c>
      <c r="CZ4" s="65">
        <f t="shared" si="14"/>
        <v>570</v>
      </c>
      <c r="DA4" s="65">
        <f t="shared" si="15"/>
        <v>232</v>
      </c>
      <c r="DC4" s="14"/>
      <c r="DD4" s="15">
        <v>42795</v>
      </c>
      <c r="DE4" s="15">
        <v>42795</v>
      </c>
      <c r="DF4" s="14"/>
      <c r="DG4" s="15">
        <v>42795</v>
      </c>
      <c r="DH4" s="14"/>
      <c r="DI4" s="15">
        <v>42795</v>
      </c>
      <c r="DJ4" s="1" t="s">
        <v>775</v>
      </c>
      <c r="DK4" s="51">
        <f t="shared" si="16"/>
        <v>6570.5</v>
      </c>
      <c r="DL4" s="53">
        <f t="shared" si="17"/>
        <v>6926</v>
      </c>
    </row>
    <row r="5" spans="1:116" ht="28" customHeight="1" x14ac:dyDescent="0.15">
      <c r="A5" s="20" t="s">
        <v>761</v>
      </c>
      <c r="B5" s="20" t="s">
        <v>762</v>
      </c>
      <c r="C5" s="14" t="s">
        <v>619</v>
      </c>
      <c r="D5" s="22">
        <v>0.37708333333333338</v>
      </c>
      <c r="E5" s="14" t="s">
        <v>219</v>
      </c>
      <c r="F5" s="14" t="s">
        <v>74</v>
      </c>
      <c r="G5" s="14" t="s">
        <v>566</v>
      </c>
      <c r="H5" s="14" t="s">
        <v>626</v>
      </c>
      <c r="I5" s="15">
        <v>42539</v>
      </c>
      <c r="J5" s="15">
        <v>42809</v>
      </c>
      <c r="K5" s="15">
        <v>42822</v>
      </c>
      <c r="L5" s="15">
        <v>42824</v>
      </c>
      <c r="M5" s="15">
        <v>40086</v>
      </c>
      <c r="N5" s="15">
        <v>42146</v>
      </c>
      <c r="O5" s="15">
        <v>42537</v>
      </c>
      <c r="P5" s="14" t="s">
        <v>74</v>
      </c>
      <c r="Q5" s="14" t="s">
        <v>74</v>
      </c>
      <c r="R5" s="79" t="s">
        <v>184</v>
      </c>
      <c r="S5" s="1" t="s">
        <v>763</v>
      </c>
      <c r="T5" s="1" t="s">
        <v>144</v>
      </c>
      <c r="U5" s="1" t="s">
        <v>789</v>
      </c>
      <c r="V5" s="14">
        <v>402</v>
      </c>
      <c r="W5" s="18">
        <v>94307</v>
      </c>
      <c r="X5" s="18">
        <v>33383</v>
      </c>
      <c r="Y5" s="18">
        <v>52161</v>
      </c>
      <c r="Z5" s="14">
        <v>326</v>
      </c>
      <c r="AA5" s="14">
        <v>306</v>
      </c>
      <c r="AB5" s="14">
        <v>88</v>
      </c>
      <c r="AC5" s="14">
        <v>166</v>
      </c>
      <c r="AD5" s="14">
        <v>7</v>
      </c>
      <c r="AE5" s="14">
        <v>55</v>
      </c>
      <c r="AF5" s="14">
        <v>62</v>
      </c>
      <c r="AG5" s="14">
        <v>0</v>
      </c>
      <c r="AH5" s="14">
        <v>0</v>
      </c>
      <c r="AI5" s="14">
        <v>0</v>
      </c>
      <c r="AJ5" s="14">
        <v>1</v>
      </c>
      <c r="AK5" s="14">
        <v>0</v>
      </c>
      <c r="AL5" s="14">
        <v>1</v>
      </c>
      <c r="AM5" s="51">
        <f>15.5*(AL5)</f>
        <v>15.5</v>
      </c>
      <c r="AN5" s="14">
        <v>3</v>
      </c>
      <c r="AO5" s="14">
        <v>13</v>
      </c>
      <c r="AP5" s="14">
        <v>16</v>
      </c>
      <c r="AQ5" s="51">
        <f>17.5*(AP5)</f>
        <v>280</v>
      </c>
      <c r="AR5" s="14">
        <v>5</v>
      </c>
      <c r="AS5" s="14">
        <v>8</v>
      </c>
      <c r="AT5" s="14">
        <v>13</v>
      </c>
      <c r="AU5" s="51">
        <f>24*(AT5)</f>
        <v>312</v>
      </c>
      <c r="AV5" s="14">
        <v>6</v>
      </c>
      <c r="AW5" s="14" t="s">
        <v>75</v>
      </c>
      <c r="AX5" s="14">
        <v>22</v>
      </c>
      <c r="AY5" s="14" t="s">
        <v>74</v>
      </c>
      <c r="AZ5" s="14" t="s">
        <v>75</v>
      </c>
      <c r="BA5" s="14">
        <v>9</v>
      </c>
      <c r="BB5" s="15">
        <v>42539</v>
      </c>
      <c r="BC5" s="14">
        <f>IF(BB5="","",DAYS360(I5,BB5))</f>
        <v>0</v>
      </c>
      <c r="BD5" s="15">
        <v>42578</v>
      </c>
      <c r="BE5" s="15">
        <v>42626</v>
      </c>
      <c r="BF5" s="26">
        <f>IF(BE5="","",DAYS360(BD5,BE5))</f>
        <v>46</v>
      </c>
      <c r="BG5" s="14" t="s">
        <v>537</v>
      </c>
      <c r="BH5" s="14">
        <v>199</v>
      </c>
      <c r="BI5" s="51">
        <f t="shared" si="18"/>
        <v>2119</v>
      </c>
      <c r="BJ5" s="51">
        <f t="shared" si="18"/>
        <v>1989</v>
      </c>
      <c r="BK5" s="15">
        <v>42553</v>
      </c>
      <c r="BL5" s="15">
        <v>42573</v>
      </c>
      <c r="BM5" s="14" t="s">
        <v>87</v>
      </c>
      <c r="BN5" s="15">
        <v>42553</v>
      </c>
      <c r="BO5" s="15">
        <v>42567</v>
      </c>
      <c r="BP5" s="14" t="s">
        <v>87</v>
      </c>
      <c r="BQ5" s="15">
        <v>42626</v>
      </c>
      <c r="BR5" s="15">
        <v>42640</v>
      </c>
      <c r="BS5" s="26">
        <f>IF(BR5="","",DAYS360(BQ5,BR5))</f>
        <v>14</v>
      </c>
      <c r="BT5" s="14" t="s">
        <v>87</v>
      </c>
      <c r="BU5" s="51">
        <f t="shared" si="19"/>
        <v>3341.5</v>
      </c>
      <c r="BV5" s="51">
        <f t="shared" si="19"/>
        <v>3136.5</v>
      </c>
      <c r="BW5" s="15">
        <v>42641</v>
      </c>
      <c r="BX5" s="15">
        <v>42663</v>
      </c>
      <c r="BY5" s="26">
        <f>IF(BX5="","",DAYS360(BW5,BX5))</f>
        <v>22</v>
      </c>
      <c r="BZ5" s="15">
        <v>42650</v>
      </c>
      <c r="CA5" s="15">
        <v>42657</v>
      </c>
      <c r="CB5" s="17">
        <f>IF(CA5="","",DAYS360(BZ5,CA5))</f>
        <v>7</v>
      </c>
      <c r="CC5" s="14" t="s">
        <v>827</v>
      </c>
      <c r="CD5" s="51">
        <f>3*(Z5)</f>
        <v>978</v>
      </c>
      <c r="CE5" s="51">
        <f>3*(AA5)</f>
        <v>918</v>
      </c>
      <c r="CF5" s="15">
        <v>42664</v>
      </c>
      <c r="CG5" s="15">
        <v>42664</v>
      </c>
      <c r="CH5" s="15">
        <v>42664</v>
      </c>
      <c r="CI5" s="15">
        <v>42677</v>
      </c>
      <c r="CJ5" s="15">
        <v>42677</v>
      </c>
      <c r="CK5" s="15">
        <v>42690</v>
      </c>
      <c r="CL5" s="15">
        <v>42796</v>
      </c>
      <c r="CM5" s="17">
        <f>IF(CK5="","",DAYS360(CJ5,CK5))</f>
        <v>13</v>
      </c>
      <c r="CN5" s="17">
        <f>IF(CL5="","",DAYS360(CJ5,CL5))</f>
        <v>119</v>
      </c>
      <c r="CO5" s="14">
        <v>7</v>
      </c>
      <c r="CP5" s="15">
        <v>42809</v>
      </c>
      <c r="CQ5" s="14" t="s">
        <v>74</v>
      </c>
      <c r="CR5" s="51">
        <v>0</v>
      </c>
      <c r="CS5" s="15">
        <v>42822</v>
      </c>
      <c r="CT5" s="17">
        <f>IF(CS5="","",DAYS360(I5,CS5))</f>
        <v>280</v>
      </c>
      <c r="CU5" s="14" t="s">
        <v>75</v>
      </c>
      <c r="CV5" s="15">
        <v>42822</v>
      </c>
      <c r="CW5" s="14" t="s">
        <v>876</v>
      </c>
      <c r="CX5" s="15">
        <v>42824</v>
      </c>
      <c r="CY5" s="65">
        <f t="shared" si="13"/>
        <v>2700</v>
      </c>
      <c r="CZ5" s="65">
        <f t="shared" si="14"/>
        <v>668</v>
      </c>
      <c r="DA5" s="65">
        <f t="shared" si="15"/>
        <v>284</v>
      </c>
      <c r="DC5" s="14"/>
      <c r="DD5" s="15">
        <v>42824</v>
      </c>
      <c r="DE5" s="15">
        <v>42824</v>
      </c>
      <c r="DF5" s="14"/>
      <c r="DG5" s="15">
        <v>42824</v>
      </c>
      <c r="DH5" s="14"/>
      <c r="DI5" s="15">
        <v>42824</v>
      </c>
      <c r="DJ5" s="1" t="s">
        <v>764</v>
      </c>
      <c r="DK5" s="51">
        <f t="shared" si="16"/>
        <v>8646</v>
      </c>
      <c r="DL5" s="53">
        <f t="shared" si="17"/>
        <v>8251</v>
      </c>
    </row>
    <row r="6" spans="1:116" ht="28" customHeight="1" x14ac:dyDescent="0.15">
      <c r="A6" s="107" t="s">
        <v>821</v>
      </c>
      <c r="B6" s="20" t="s">
        <v>822</v>
      </c>
      <c r="C6" s="14" t="s">
        <v>619</v>
      </c>
      <c r="D6" s="22">
        <v>0.37777777777777777</v>
      </c>
      <c r="E6" s="14" t="s">
        <v>219</v>
      </c>
      <c r="F6" s="14" t="s">
        <v>74</v>
      </c>
      <c r="G6" s="14" t="s">
        <v>566</v>
      </c>
      <c r="H6" s="14" t="s">
        <v>626</v>
      </c>
      <c r="I6" s="15">
        <v>42643</v>
      </c>
      <c r="J6" s="15">
        <v>42823</v>
      </c>
      <c r="K6" s="15">
        <v>42823</v>
      </c>
      <c r="L6" s="15">
        <v>42824</v>
      </c>
      <c r="M6" s="15">
        <v>38686</v>
      </c>
      <c r="N6" s="15">
        <v>42298</v>
      </c>
      <c r="O6" s="15">
        <v>42643</v>
      </c>
      <c r="P6" s="14" t="s">
        <v>74</v>
      </c>
      <c r="Q6" s="14" t="s">
        <v>74</v>
      </c>
      <c r="R6" s="79" t="s">
        <v>779</v>
      </c>
      <c r="S6" s="79" t="s">
        <v>823</v>
      </c>
      <c r="T6" s="79" t="s">
        <v>824</v>
      </c>
      <c r="U6" s="79" t="s">
        <v>877</v>
      </c>
      <c r="V6" s="14">
        <v>341</v>
      </c>
      <c r="W6" s="18">
        <v>76134</v>
      </c>
      <c r="X6" s="18">
        <v>31706</v>
      </c>
      <c r="Y6" s="18">
        <v>35979</v>
      </c>
      <c r="Z6" s="14">
        <v>277</v>
      </c>
      <c r="AA6" s="14">
        <v>218</v>
      </c>
      <c r="AB6" s="14">
        <v>70</v>
      </c>
      <c r="AC6" s="14">
        <v>102</v>
      </c>
      <c r="AD6" s="14">
        <v>19</v>
      </c>
      <c r="AE6" s="14">
        <v>43</v>
      </c>
      <c r="AF6" s="14">
        <v>62</v>
      </c>
      <c r="AG6" s="14">
        <v>0</v>
      </c>
      <c r="AH6" s="14">
        <v>0</v>
      </c>
      <c r="AI6" s="14">
        <v>0</v>
      </c>
      <c r="AJ6" s="14">
        <v>0</v>
      </c>
      <c r="AK6" s="14">
        <v>0</v>
      </c>
      <c r="AL6" s="14">
        <v>0</v>
      </c>
      <c r="AM6" s="51">
        <f>15.5*(AL6)</f>
        <v>0</v>
      </c>
      <c r="AN6" s="14">
        <v>2</v>
      </c>
      <c r="AO6" s="14" t="s">
        <v>853</v>
      </c>
      <c r="AP6" s="14">
        <v>17</v>
      </c>
      <c r="AQ6" s="51">
        <f>17.5*(AP6)</f>
        <v>297.5</v>
      </c>
      <c r="AR6" s="14">
        <v>3</v>
      </c>
      <c r="AS6" s="14" t="s">
        <v>854</v>
      </c>
      <c r="AT6" s="14">
        <v>8</v>
      </c>
      <c r="AU6" s="51">
        <f>24*(AT6)</f>
        <v>192</v>
      </c>
      <c r="AV6" s="14">
        <v>0</v>
      </c>
      <c r="AW6" s="14" t="s">
        <v>75</v>
      </c>
      <c r="AX6" s="14">
        <v>7</v>
      </c>
      <c r="AY6" s="14" t="s">
        <v>74</v>
      </c>
      <c r="AZ6" s="14" t="s">
        <v>75</v>
      </c>
      <c r="BA6" s="14">
        <v>10</v>
      </c>
      <c r="BB6" s="15">
        <v>42644</v>
      </c>
      <c r="BC6" s="14">
        <f>IF(BB6="","",DAYS360(I6,BB6))</f>
        <v>1</v>
      </c>
      <c r="BD6" s="15">
        <v>42676</v>
      </c>
      <c r="BE6" s="15">
        <v>42741</v>
      </c>
      <c r="BF6" s="14">
        <f>IF(BE6="","",DAYS360(BD6,BE6))</f>
        <v>64</v>
      </c>
      <c r="BG6" s="14" t="s">
        <v>537</v>
      </c>
      <c r="BH6" s="14">
        <v>126</v>
      </c>
      <c r="BI6" s="51">
        <f t="shared" si="18"/>
        <v>1800.5</v>
      </c>
      <c r="BJ6" s="51">
        <f t="shared" si="18"/>
        <v>1417</v>
      </c>
      <c r="BK6" s="15">
        <v>42668</v>
      </c>
      <c r="BL6" s="15">
        <v>42677</v>
      </c>
      <c r="BM6" s="14" t="s">
        <v>87</v>
      </c>
      <c r="BN6" s="15">
        <v>42662</v>
      </c>
      <c r="BO6" s="15">
        <v>42668</v>
      </c>
      <c r="BP6" s="14" t="s">
        <v>87</v>
      </c>
      <c r="BQ6" s="15">
        <v>42745</v>
      </c>
      <c r="BR6" s="15">
        <v>42759</v>
      </c>
      <c r="BS6" s="14">
        <f>IF(BR6="","",DAYS360(BQ6,BR6))</f>
        <v>14</v>
      </c>
      <c r="BT6" s="14" t="s">
        <v>87</v>
      </c>
      <c r="BU6" s="51">
        <f t="shared" si="19"/>
        <v>2839.25</v>
      </c>
      <c r="BV6" s="51">
        <f t="shared" si="19"/>
        <v>2234.5</v>
      </c>
      <c r="BW6" s="15">
        <v>42759</v>
      </c>
      <c r="BX6" s="15">
        <v>42782</v>
      </c>
      <c r="BY6" s="14">
        <f>IF(BX6="","",DAYS360(BW6,BX6))</f>
        <v>22</v>
      </c>
      <c r="BZ6" s="15">
        <v>42770</v>
      </c>
      <c r="CA6" s="15">
        <v>42782</v>
      </c>
      <c r="CB6" s="17">
        <f>IF(CA6="","",DAYS360(BZ6,CA6))</f>
        <v>12</v>
      </c>
      <c r="CC6" s="14" t="s">
        <v>856</v>
      </c>
      <c r="CD6" s="51">
        <f>3*(Z6)</f>
        <v>831</v>
      </c>
      <c r="CE6" s="51">
        <f>3*(AA6)</f>
        <v>654</v>
      </c>
      <c r="CF6" s="15">
        <v>42783</v>
      </c>
      <c r="CG6" s="15">
        <v>42788</v>
      </c>
      <c r="CH6" s="15">
        <v>42789</v>
      </c>
      <c r="CI6" s="15">
        <v>42804</v>
      </c>
      <c r="CJ6" s="15">
        <v>42804</v>
      </c>
      <c r="CK6" s="15">
        <v>42811</v>
      </c>
      <c r="CL6" s="15">
        <v>42805</v>
      </c>
      <c r="CM6" s="17">
        <f>IF(CK6="","",DAYS360(CJ6,CK6))</f>
        <v>7</v>
      </c>
      <c r="CN6" s="17">
        <f>IF(CL6="","",DAYS360(CJ6,CL6))</f>
        <v>1</v>
      </c>
      <c r="CO6" s="14">
        <v>1</v>
      </c>
      <c r="CP6" s="15">
        <v>42810</v>
      </c>
      <c r="CQ6" s="14" t="s">
        <v>74</v>
      </c>
      <c r="CR6" s="51">
        <v>0</v>
      </c>
      <c r="CS6" s="15">
        <v>42823</v>
      </c>
      <c r="CT6" s="17">
        <f>IF(CS6="","",DAYS360(I6,CS6))</f>
        <v>179</v>
      </c>
      <c r="CU6" s="14" t="s">
        <v>74</v>
      </c>
      <c r="CV6" s="15">
        <v>42823</v>
      </c>
      <c r="CW6" s="14" t="s">
        <v>157</v>
      </c>
      <c r="CX6" s="15">
        <v>42824</v>
      </c>
      <c r="CY6" s="65">
        <f t="shared" si="13"/>
        <v>4080</v>
      </c>
      <c r="CZ6" s="65">
        <f t="shared" si="14"/>
        <v>519</v>
      </c>
      <c r="DA6" s="65">
        <f t="shared" si="15"/>
        <v>180</v>
      </c>
      <c r="DB6" s="66"/>
      <c r="DC6" s="66"/>
      <c r="DD6" s="15">
        <v>42824</v>
      </c>
      <c r="DE6" s="15">
        <v>42824</v>
      </c>
      <c r="DF6" s="14"/>
      <c r="DG6" s="15">
        <v>42824</v>
      </c>
      <c r="DH6" s="66"/>
      <c r="DI6" s="15">
        <v>42824</v>
      </c>
      <c r="DJ6" s="1" t="s">
        <v>825</v>
      </c>
      <c r="DK6" s="51">
        <f t="shared" si="16"/>
        <v>7560.25</v>
      </c>
      <c r="DL6" s="53">
        <f t="shared" si="17"/>
        <v>6395</v>
      </c>
    </row>
    <row r="7" spans="1:116" ht="28" customHeight="1" x14ac:dyDescent="0.15">
      <c r="A7" s="20" t="s">
        <v>767</v>
      </c>
      <c r="B7" s="20" t="s">
        <v>766</v>
      </c>
      <c r="C7" s="14" t="s">
        <v>768</v>
      </c>
      <c r="D7" s="22">
        <v>0.37847222222222227</v>
      </c>
      <c r="E7" s="14" t="s">
        <v>221</v>
      </c>
      <c r="F7" s="14" t="s">
        <v>74</v>
      </c>
      <c r="G7" s="14" t="s">
        <v>566</v>
      </c>
      <c r="H7" s="14" t="s">
        <v>626</v>
      </c>
      <c r="I7" s="15">
        <v>42592</v>
      </c>
      <c r="J7" s="15">
        <v>42844</v>
      </c>
      <c r="K7" s="15">
        <v>42844</v>
      </c>
      <c r="L7" s="15">
        <v>42845</v>
      </c>
      <c r="M7" s="15">
        <v>39964</v>
      </c>
      <c r="N7" s="15">
        <v>42157</v>
      </c>
      <c r="O7" s="15">
        <v>42556</v>
      </c>
      <c r="P7" s="14" t="s">
        <v>74</v>
      </c>
      <c r="Q7" s="14" t="s">
        <v>74</v>
      </c>
      <c r="R7" s="79" t="s">
        <v>184</v>
      </c>
      <c r="S7" s="1" t="s">
        <v>769</v>
      </c>
      <c r="T7" s="1" t="s">
        <v>770</v>
      </c>
      <c r="U7" s="1" t="s">
        <v>771</v>
      </c>
      <c r="V7" s="14">
        <v>210</v>
      </c>
      <c r="W7" s="18">
        <v>55219</v>
      </c>
      <c r="X7" s="18">
        <v>31953</v>
      </c>
      <c r="Y7" s="18">
        <v>12216</v>
      </c>
      <c r="Z7" s="14">
        <v>176</v>
      </c>
      <c r="AA7" s="14">
        <v>184</v>
      </c>
      <c r="AB7" s="14">
        <v>80</v>
      </c>
      <c r="AC7" s="14">
        <v>54</v>
      </c>
      <c r="AD7" s="14">
        <v>22</v>
      </c>
      <c r="AE7" s="14">
        <v>0</v>
      </c>
      <c r="AF7" s="14">
        <v>22</v>
      </c>
      <c r="AG7" s="14">
        <v>0</v>
      </c>
      <c r="AH7" s="14">
        <v>0</v>
      </c>
      <c r="AI7" s="14">
        <v>0</v>
      </c>
      <c r="AJ7" s="14">
        <v>0</v>
      </c>
      <c r="AK7" s="14">
        <v>0</v>
      </c>
      <c r="AL7" s="14">
        <v>0</v>
      </c>
      <c r="AM7" s="51">
        <f t="shared" ref="AM7" si="20">15.5*(AL7)</f>
        <v>0</v>
      </c>
      <c r="AN7" s="14">
        <v>17</v>
      </c>
      <c r="AO7" s="14">
        <v>0</v>
      </c>
      <c r="AP7" s="14">
        <v>17</v>
      </c>
      <c r="AQ7" s="51">
        <f t="shared" ref="AQ7" si="21">17.5*(AP7)</f>
        <v>297.5</v>
      </c>
      <c r="AR7" s="14">
        <v>3</v>
      </c>
      <c r="AS7" s="14">
        <v>0</v>
      </c>
      <c r="AT7" s="14">
        <v>3</v>
      </c>
      <c r="AU7" s="51">
        <f t="shared" ref="AU7" si="22">24*(AT7)</f>
        <v>72</v>
      </c>
      <c r="AV7" s="14">
        <v>1</v>
      </c>
      <c r="AW7" s="14" t="s">
        <v>75</v>
      </c>
      <c r="AX7" s="14">
        <v>10</v>
      </c>
      <c r="AY7" s="14" t="s">
        <v>74</v>
      </c>
      <c r="AZ7" s="14" t="s">
        <v>75</v>
      </c>
      <c r="BA7" s="14">
        <v>17</v>
      </c>
      <c r="BB7" s="15">
        <v>42602</v>
      </c>
      <c r="BC7" s="14">
        <f t="shared" ref="BC7" si="23">IF(BB7="","",DAYS360(I7,BB7))</f>
        <v>10</v>
      </c>
      <c r="BD7" s="15">
        <v>42629</v>
      </c>
      <c r="BE7" s="15">
        <v>42719</v>
      </c>
      <c r="BF7" s="26">
        <f t="shared" ref="BF7" si="24">IF(BE7="","",DAYS360(BD7,BE7))</f>
        <v>89</v>
      </c>
      <c r="BG7" s="14" t="s">
        <v>703</v>
      </c>
      <c r="BH7" s="14">
        <v>172</v>
      </c>
      <c r="BI7" s="51">
        <f t="shared" si="18"/>
        <v>1144</v>
      </c>
      <c r="BJ7" s="51">
        <f t="shared" si="18"/>
        <v>1196</v>
      </c>
      <c r="BK7" s="15">
        <v>42627</v>
      </c>
      <c r="BL7" s="15">
        <v>42662</v>
      </c>
      <c r="BM7" s="14" t="s">
        <v>87</v>
      </c>
      <c r="BN7" s="15">
        <v>42623</v>
      </c>
      <c r="BO7" s="15">
        <v>42629</v>
      </c>
      <c r="BP7" s="14" t="s">
        <v>87</v>
      </c>
      <c r="BQ7" s="15">
        <v>42719</v>
      </c>
      <c r="BR7" s="15">
        <v>42738</v>
      </c>
      <c r="BS7" s="26">
        <f>IF(BR7="","",DAYS360(BQ7,BR7))</f>
        <v>18</v>
      </c>
      <c r="BT7" s="14" t="s">
        <v>87</v>
      </c>
      <c r="BU7" s="51">
        <f t="shared" si="19"/>
        <v>1804</v>
      </c>
      <c r="BV7" s="51">
        <f t="shared" si="19"/>
        <v>1886</v>
      </c>
      <c r="BW7" s="15">
        <v>42739</v>
      </c>
      <c r="BX7" s="15">
        <v>42747</v>
      </c>
      <c r="BY7" s="26">
        <f t="shared" ref="BY7" si="25">IF(BX7="","",DAYS360(BW7,BX7))</f>
        <v>8</v>
      </c>
      <c r="BZ7" s="15">
        <v>42740</v>
      </c>
      <c r="CA7" s="15">
        <v>42766</v>
      </c>
      <c r="CB7" s="17">
        <f t="shared" ref="CB7" si="26">IF(CA7="","",DAYS360(BZ7,CA7))</f>
        <v>25</v>
      </c>
      <c r="CC7" s="14" t="s">
        <v>624</v>
      </c>
      <c r="CD7" s="51">
        <f t="shared" ref="CD7:CE7" si="27">3*(Z7)</f>
        <v>528</v>
      </c>
      <c r="CE7" s="51">
        <f t="shared" si="27"/>
        <v>552</v>
      </c>
      <c r="CF7" s="15">
        <v>42766</v>
      </c>
      <c r="CG7" s="15">
        <v>42769</v>
      </c>
      <c r="CH7" s="15">
        <v>42770</v>
      </c>
      <c r="CI7" s="15">
        <v>42788</v>
      </c>
      <c r="CJ7" s="15">
        <v>42791</v>
      </c>
      <c r="CK7" s="15">
        <v>42811</v>
      </c>
      <c r="CL7" s="15">
        <v>42810</v>
      </c>
      <c r="CM7" s="17">
        <f t="shared" ref="CM7" si="28">IF(CK7="","",DAYS360(CJ7,CK7))</f>
        <v>22</v>
      </c>
      <c r="CN7" s="17">
        <f t="shared" ref="CN7" si="29">IF(CL7="","",DAYS360(CJ7,CL7))</f>
        <v>21</v>
      </c>
      <c r="CO7" s="14">
        <v>2</v>
      </c>
      <c r="CP7" s="15">
        <v>42811</v>
      </c>
      <c r="CQ7" s="14" t="s">
        <v>74</v>
      </c>
      <c r="CR7" s="51">
        <v>0</v>
      </c>
      <c r="CS7" s="15">
        <v>42823</v>
      </c>
      <c r="CT7" s="17">
        <f t="shared" ref="CT7" si="30">IF(CS7="","",DAYS360(I7,CS7))</f>
        <v>229</v>
      </c>
      <c r="CU7" s="14" t="s">
        <v>74</v>
      </c>
      <c r="CV7" s="15">
        <v>42844</v>
      </c>
      <c r="CW7" s="14" t="s">
        <v>624</v>
      </c>
      <c r="CX7" s="15">
        <v>42845</v>
      </c>
      <c r="CY7" s="65">
        <f t="shared" si="13"/>
        <v>2840</v>
      </c>
      <c r="CZ7" s="65">
        <f t="shared" si="14"/>
        <v>678</v>
      </c>
      <c r="DA7" s="65">
        <f t="shared" si="15"/>
        <v>285</v>
      </c>
      <c r="DC7" s="14"/>
      <c r="DD7" s="15">
        <v>42846</v>
      </c>
      <c r="DE7" s="15">
        <v>42846</v>
      </c>
      <c r="DF7" s="14"/>
      <c r="DG7" s="15">
        <v>42845</v>
      </c>
      <c r="DH7" s="14"/>
      <c r="DI7" s="15">
        <v>42845</v>
      </c>
      <c r="DJ7" s="1" t="s">
        <v>772</v>
      </c>
      <c r="DK7" s="51">
        <f t="shared" si="16"/>
        <v>5445.5</v>
      </c>
      <c r="DL7" s="53">
        <f t="shared" si="17"/>
        <v>5603.5</v>
      </c>
    </row>
    <row r="8" spans="1:116" ht="28" customHeight="1" x14ac:dyDescent="0.15">
      <c r="A8" s="107" t="s">
        <v>859</v>
      </c>
      <c r="B8" s="20" t="s">
        <v>862</v>
      </c>
      <c r="C8" s="14" t="s">
        <v>619</v>
      </c>
      <c r="D8" s="22">
        <v>0.37916666666666665</v>
      </c>
      <c r="E8" s="14" t="s">
        <v>159</v>
      </c>
      <c r="F8" s="14" t="s">
        <v>74</v>
      </c>
      <c r="G8" s="14" t="s">
        <v>566</v>
      </c>
      <c r="H8" s="14" t="s">
        <v>626</v>
      </c>
      <c r="I8" s="15">
        <v>42790</v>
      </c>
      <c r="J8" s="15">
        <v>42962</v>
      </c>
      <c r="K8" s="15">
        <v>42906</v>
      </c>
      <c r="L8" s="15">
        <v>42910</v>
      </c>
      <c r="M8" s="15">
        <v>40056</v>
      </c>
      <c r="N8" s="15">
        <v>42482</v>
      </c>
      <c r="O8" s="15">
        <v>42789</v>
      </c>
      <c r="P8" s="14" t="s">
        <v>74</v>
      </c>
      <c r="Q8" s="14" t="s">
        <v>75</v>
      </c>
      <c r="R8" s="79" t="s">
        <v>779</v>
      </c>
      <c r="S8" s="79" t="s">
        <v>860</v>
      </c>
      <c r="T8" s="79" t="s">
        <v>861</v>
      </c>
      <c r="U8" s="1" t="s">
        <v>878</v>
      </c>
      <c r="V8" s="14">
        <v>171</v>
      </c>
      <c r="W8" s="18">
        <v>41646</v>
      </c>
      <c r="X8" s="18">
        <v>17704</v>
      </c>
      <c r="Y8" s="18">
        <v>15170</v>
      </c>
      <c r="Z8" s="14">
        <v>140</v>
      </c>
      <c r="AA8" s="14">
        <v>164</v>
      </c>
      <c r="AB8" s="14">
        <v>38</v>
      </c>
      <c r="AC8" s="14">
        <v>74</v>
      </c>
      <c r="AD8" s="14">
        <v>1</v>
      </c>
      <c r="AE8" s="14">
        <v>25</v>
      </c>
      <c r="AF8" s="14">
        <v>26</v>
      </c>
      <c r="AG8" s="14">
        <v>0</v>
      </c>
      <c r="AH8" s="14">
        <v>4</v>
      </c>
      <c r="AI8" s="14">
        <v>4</v>
      </c>
      <c r="AJ8" s="14">
        <v>0</v>
      </c>
      <c r="AK8" s="14">
        <v>0</v>
      </c>
      <c r="AL8" s="14">
        <v>0</v>
      </c>
      <c r="AM8" s="51">
        <f>15.5*(AL8)</f>
        <v>0</v>
      </c>
      <c r="AN8" s="14">
        <v>0</v>
      </c>
      <c r="AO8" s="14">
        <v>3</v>
      </c>
      <c r="AP8" s="14">
        <v>3</v>
      </c>
      <c r="AQ8" s="51">
        <f>17.5*(AP8)</f>
        <v>52.5</v>
      </c>
      <c r="AR8" s="14">
        <v>2</v>
      </c>
      <c r="AS8" s="14">
        <v>4</v>
      </c>
      <c r="AT8" s="14">
        <v>6</v>
      </c>
      <c r="AU8" s="51">
        <f>24*(AT8)</f>
        <v>144</v>
      </c>
      <c r="AV8" s="14">
        <v>5</v>
      </c>
      <c r="AW8" s="14" t="s">
        <v>75</v>
      </c>
      <c r="AX8" s="14">
        <v>12</v>
      </c>
      <c r="AY8" s="14" t="s">
        <v>74</v>
      </c>
      <c r="AZ8" s="14" t="s">
        <v>74</v>
      </c>
      <c r="BA8" s="14">
        <v>0</v>
      </c>
      <c r="BB8" s="15">
        <v>42790</v>
      </c>
      <c r="BC8" s="14">
        <f>IF(BB8="","",DAYS360(I8,BB8))</f>
        <v>0</v>
      </c>
      <c r="BD8" s="15">
        <v>42825</v>
      </c>
      <c r="BE8" s="15">
        <v>42844</v>
      </c>
      <c r="BF8" s="14">
        <f>IF(BE8="","",DAYS360(BD8,BE8))</f>
        <v>19</v>
      </c>
      <c r="BG8" s="14" t="s">
        <v>468</v>
      </c>
      <c r="BH8" s="14">
        <v>73</v>
      </c>
      <c r="BI8" s="51">
        <f>6.5*(Z8)</f>
        <v>910</v>
      </c>
      <c r="BJ8" s="51">
        <f>6.5*(AA8)</f>
        <v>1066</v>
      </c>
      <c r="BK8" s="15">
        <v>42810</v>
      </c>
      <c r="BL8" s="15">
        <v>42818</v>
      </c>
      <c r="BM8" s="14" t="s">
        <v>87</v>
      </c>
      <c r="BN8" s="15">
        <v>42809</v>
      </c>
      <c r="BO8" s="15">
        <v>42818</v>
      </c>
      <c r="BP8" s="14" t="s">
        <v>87</v>
      </c>
      <c r="BQ8" s="15">
        <v>42846</v>
      </c>
      <c r="BR8" s="15">
        <v>42858</v>
      </c>
      <c r="BS8" s="14">
        <f>BR8-BQ8</f>
        <v>12</v>
      </c>
      <c r="BT8" s="14" t="s">
        <v>87</v>
      </c>
      <c r="BU8" s="51">
        <f>10.25*(Z8)</f>
        <v>1435</v>
      </c>
      <c r="BV8" s="51">
        <f>10.25*(AA8)</f>
        <v>1681</v>
      </c>
      <c r="BW8" s="15">
        <v>42859</v>
      </c>
      <c r="BX8" s="15">
        <v>42868</v>
      </c>
      <c r="BY8" s="14">
        <f>IF(BX8="","",DAYS360(BW8,BX8))</f>
        <v>9</v>
      </c>
      <c r="BZ8" s="15">
        <v>42865</v>
      </c>
      <c r="CA8" s="15">
        <v>42874</v>
      </c>
      <c r="CB8" s="17">
        <f>IF(CA8="","",DAYS360(BZ8,CA8))</f>
        <v>9</v>
      </c>
      <c r="CC8" s="14" t="s">
        <v>582</v>
      </c>
      <c r="CD8" s="51">
        <f>3*(Z8)</f>
        <v>420</v>
      </c>
      <c r="CE8" s="51">
        <f>3*(AA8)</f>
        <v>492</v>
      </c>
      <c r="CF8" s="15">
        <v>42874</v>
      </c>
      <c r="CG8" s="15">
        <v>42875</v>
      </c>
      <c r="CH8" s="15">
        <v>42875</v>
      </c>
      <c r="CI8" s="15">
        <v>42882</v>
      </c>
      <c r="CJ8" s="15">
        <v>42882</v>
      </c>
      <c r="CK8" s="15">
        <v>42892</v>
      </c>
      <c r="CL8" s="15">
        <v>42889</v>
      </c>
      <c r="CM8" s="14">
        <f>IF(CK8="","",DAYS360(CJ8,CK8))</f>
        <v>9</v>
      </c>
      <c r="CN8" s="14">
        <f>IF(CL8="","",DAYS360(CJ8,CL8))</f>
        <v>6</v>
      </c>
      <c r="CO8" s="14">
        <v>2</v>
      </c>
      <c r="CP8" s="15">
        <v>42900</v>
      </c>
      <c r="CQ8" s="14" t="s">
        <v>74</v>
      </c>
      <c r="CR8" s="51">
        <v>0</v>
      </c>
      <c r="CS8" s="15">
        <v>42906</v>
      </c>
      <c r="CT8" s="17">
        <f>IF(CS8="","",DAYS360(I8,CS8))</f>
        <v>116</v>
      </c>
      <c r="CU8" s="14" t="s">
        <v>74</v>
      </c>
      <c r="CV8" s="15">
        <v>42906</v>
      </c>
      <c r="CW8" s="14" t="s">
        <v>531</v>
      </c>
      <c r="CX8" s="15">
        <v>42910</v>
      </c>
      <c r="CY8" s="65">
        <f t="shared" si="13"/>
        <v>2814</v>
      </c>
      <c r="CZ8" s="65">
        <f t="shared" si="14"/>
        <v>422</v>
      </c>
      <c r="DA8" s="65">
        <f t="shared" si="15"/>
        <v>121</v>
      </c>
      <c r="DB8" s="16"/>
      <c r="DD8" s="15">
        <v>42910</v>
      </c>
      <c r="DE8" s="15">
        <v>42910</v>
      </c>
      <c r="DF8" s="16"/>
      <c r="DG8" s="15">
        <v>42910</v>
      </c>
      <c r="DH8" s="16"/>
      <c r="DI8" s="15">
        <v>42910</v>
      </c>
      <c r="DJ8" s="1" t="s">
        <v>708</v>
      </c>
      <c r="DK8" s="51">
        <f t="shared" si="16"/>
        <v>4561.5</v>
      </c>
      <c r="DL8" s="53">
        <f t="shared" si="17"/>
        <v>5035.5</v>
      </c>
    </row>
    <row r="9" spans="1:116" s="56" customFormat="1" ht="28" customHeight="1" x14ac:dyDescent="0.15">
      <c r="A9" s="114" t="s">
        <v>869</v>
      </c>
      <c r="B9" s="100" t="s">
        <v>870</v>
      </c>
      <c r="C9" s="56" t="s">
        <v>871</v>
      </c>
      <c r="D9" s="55">
        <v>0.37986111111111115</v>
      </c>
      <c r="E9" s="56" t="s">
        <v>425</v>
      </c>
      <c r="F9" s="56" t="s">
        <v>74</v>
      </c>
      <c r="G9" s="56" t="s">
        <v>566</v>
      </c>
      <c r="H9" s="56" t="s">
        <v>626</v>
      </c>
      <c r="I9" s="57">
        <v>42805</v>
      </c>
      <c r="J9" s="57">
        <v>42978</v>
      </c>
      <c r="K9" s="57">
        <v>42942</v>
      </c>
      <c r="L9" s="57">
        <v>42943</v>
      </c>
      <c r="M9" s="57">
        <v>40178</v>
      </c>
      <c r="N9" s="57">
        <v>42130</v>
      </c>
      <c r="O9" s="57">
        <v>42804</v>
      </c>
      <c r="P9" s="56" t="s">
        <v>74</v>
      </c>
      <c r="Q9" s="56" t="s">
        <v>74</v>
      </c>
      <c r="R9" s="101" t="s">
        <v>571</v>
      </c>
      <c r="S9" s="101" t="s">
        <v>872</v>
      </c>
      <c r="T9" s="101" t="s">
        <v>873</v>
      </c>
      <c r="U9" s="106" t="s">
        <v>874</v>
      </c>
      <c r="V9" s="56">
        <v>172</v>
      </c>
      <c r="W9" s="102">
        <v>48083</v>
      </c>
      <c r="X9" s="102">
        <v>21007</v>
      </c>
      <c r="Y9" s="102">
        <v>21360</v>
      </c>
      <c r="Z9" s="56">
        <v>144</v>
      </c>
      <c r="AA9" s="56">
        <v>154</v>
      </c>
      <c r="AB9" s="56">
        <v>54</v>
      </c>
      <c r="AC9" s="56">
        <v>60</v>
      </c>
      <c r="AD9" s="56">
        <v>7</v>
      </c>
      <c r="AE9" s="56">
        <v>27</v>
      </c>
      <c r="AF9" s="56">
        <v>34</v>
      </c>
      <c r="AG9" s="56">
        <v>0</v>
      </c>
      <c r="AH9" s="56">
        <v>0</v>
      </c>
      <c r="AI9" s="56">
        <v>0</v>
      </c>
      <c r="AJ9" s="56">
        <v>0</v>
      </c>
      <c r="AK9" s="56">
        <v>0</v>
      </c>
      <c r="AL9" s="56">
        <v>0</v>
      </c>
      <c r="AM9" s="103">
        <f t="shared" ref="AM9:AM10" si="31">15.5*(AL9)</f>
        <v>0</v>
      </c>
      <c r="AN9" s="56">
        <v>5</v>
      </c>
      <c r="AO9" s="56">
        <v>7</v>
      </c>
      <c r="AP9" s="56">
        <v>12</v>
      </c>
      <c r="AQ9" s="103">
        <f t="shared" ref="AQ9:AQ10" si="32">17.5*(AP9)</f>
        <v>210</v>
      </c>
      <c r="AR9" s="56">
        <v>0</v>
      </c>
      <c r="AS9" s="56">
        <v>0</v>
      </c>
      <c r="AT9" s="56">
        <v>0</v>
      </c>
      <c r="AU9" s="103">
        <f t="shared" ref="AU9:AU10" si="33">24*(AT9)</f>
        <v>0</v>
      </c>
      <c r="AV9" s="56">
        <v>2</v>
      </c>
      <c r="AW9" s="56" t="s">
        <v>74</v>
      </c>
      <c r="AX9" s="56">
        <v>12</v>
      </c>
      <c r="AY9" s="56" t="s">
        <v>74</v>
      </c>
      <c r="AZ9" s="56" t="s">
        <v>75</v>
      </c>
      <c r="BA9" s="56">
        <v>4</v>
      </c>
      <c r="BB9" s="57">
        <v>42808</v>
      </c>
      <c r="BC9" s="56">
        <f t="shared" ref="BC9:BC10" si="34">IF(BB9="","",DAYS360(I9,BB9))</f>
        <v>3</v>
      </c>
      <c r="BD9" s="57">
        <v>42847</v>
      </c>
      <c r="BE9" s="57">
        <v>42857</v>
      </c>
      <c r="BF9" s="56">
        <f t="shared" ref="BF9:BF10" si="35">IF(BE9="","",DAYS360(BD9,BE9))</f>
        <v>10</v>
      </c>
      <c r="BG9" s="56" t="s">
        <v>468</v>
      </c>
      <c r="BH9" s="56">
        <v>83</v>
      </c>
      <c r="BI9" s="103">
        <f t="shared" ref="BI9:BJ10" si="36">6.5*(Z9)</f>
        <v>936</v>
      </c>
      <c r="BJ9" s="103">
        <f t="shared" si="36"/>
        <v>1001</v>
      </c>
      <c r="BK9" s="57">
        <v>42811</v>
      </c>
      <c r="BL9" s="57">
        <v>42824</v>
      </c>
      <c r="BM9" s="56" t="s">
        <v>87</v>
      </c>
      <c r="BN9" s="57">
        <v>42811</v>
      </c>
      <c r="BO9" s="57">
        <v>42817</v>
      </c>
      <c r="BP9" s="56" t="s">
        <v>87</v>
      </c>
      <c r="BQ9" s="57">
        <v>42859</v>
      </c>
      <c r="BR9" s="57">
        <v>42879</v>
      </c>
      <c r="BS9" s="56">
        <f t="shared" ref="BS9:BS10" si="37">BR9-BQ9</f>
        <v>20</v>
      </c>
      <c r="BT9" s="56" t="s">
        <v>87</v>
      </c>
      <c r="BU9" s="103">
        <f t="shared" ref="BU9:BV10" si="38">10.25*(Z9)</f>
        <v>1476</v>
      </c>
      <c r="BV9" s="103">
        <f t="shared" si="38"/>
        <v>1578.5</v>
      </c>
      <c r="BW9" s="57">
        <v>42880</v>
      </c>
      <c r="BX9" s="57">
        <v>42910</v>
      </c>
      <c r="BY9" s="56">
        <f t="shared" ref="BY9:BY10" si="39">IF(BX9="","",DAYS360(BW9,BX9))</f>
        <v>29</v>
      </c>
      <c r="BZ9" s="57">
        <v>42893</v>
      </c>
      <c r="CA9" s="57">
        <v>42902</v>
      </c>
      <c r="CB9" s="45">
        <f t="shared" ref="CB9:CB10" si="40">IF(CA9="","",DAYS360(BZ9,CA9))</f>
        <v>9</v>
      </c>
      <c r="CC9" s="56" t="s">
        <v>582</v>
      </c>
      <c r="CD9" s="103">
        <f t="shared" ref="CD9:CD10" si="41">3*(Z9)</f>
        <v>432</v>
      </c>
      <c r="CE9" s="103">
        <f t="shared" ref="CE9:CE15" si="42">3*(AA9)</f>
        <v>462</v>
      </c>
      <c r="CF9" s="57">
        <v>42906</v>
      </c>
      <c r="CG9" s="57">
        <v>42906</v>
      </c>
      <c r="CH9" s="57">
        <v>42906</v>
      </c>
      <c r="CI9" s="57">
        <v>42916</v>
      </c>
      <c r="CJ9" s="57">
        <v>42917</v>
      </c>
      <c r="CK9" s="57">
        <v>42936</v>
      </c>
      <c r="CL9" s="57">
        <v>42924</v>
      </c>
      <c r="CM9" s="56">
        <f t="shared" ref="CM9:CM10" si="43">IF(CK9="","",DAYS360(CJ9,CK9))</f>
        <v>19</v>
      </c>
      <c r="CN9" s="56">
        <f t="shared" ref="CN9:CN10" si="44">IF(CL9="","",DAYS360(CJ9,CL9))</f>
        <v>7</v>
      </c>
      <c r="CO9" s="56">
        <v>1</v>
      </c>
      <c r="CP9" s="57">
        <v>42936</v>
      </c>
      <c r="CQ9" s="56" t="s">
        <v>74</v>
      </c>
      <c r="CR9" s="103">
        <v>0</v>
      </c>
      <c r="CS9" s="57">
        <v>42942</v>
      </c>
      <c r="CT9" s="45">
        <f t="shared" ref="CT9:CT10" si="45">IF(CS9="","",DAYS360(I9,CS9))</f>
        <v>135</v>
      </c>
      <c r="CU9" s="56" t="s">
        <v>75</v>
      </c>
      <c r="CV9" s="57">
        <v>42942</v>
      </c>
      <c r="CW9" s="56" t="s">
        <v>876</v>
      </c>
      <c r="CX9" s="57">
        <v>42943</v>
      </c>
      <c r="CY9" s="66">
        <f t="shared" si="13"/>
        <v>2727</v>
      </c>
      <c r="CZ9" s="66">
        <f t="shared" si="14"/>
        <v>801</v>
      </c>
      <c r="DA9" s="66">
        <f t="shared" si="15"/>
        <v>137</v>
      </c>
      <c r="DB9" s="74"/>
      <c r="DC9" s="57"/>
      <c r="DD9" s="57">
        <v>42943</v>
      </c>
      <c r="DE9" s="57">
        <v>42943</v>
      </c>
      <c r="DF9" s="74"/>
      <c r="DG9" s="57">
        <v>42943</v>
      </c>
      <c r="DH9" s="74"/>
      <c r="DI9" s="57">
        <v>42943</v>
      </c>
      <c r="DJ9" s="101" t="s">
        <v>875</v>
      </c>
      <c r="DK9" s="103">
        <f t="shared" ref="DK9" si="46">SUM(AM9+AQ9+AU9+BI9+BU9+CD9+CR9+1600)</f>
        <v>4654</v>
      </c>
      <c r="DL9" s="53">
        <f t="shared" ref="DL9" si="47">SUM(AM9+AQ9+AU9+BJ9+BV9+CE9+CR9+1600)</f>
        <v>4851.5</v>
      </c>
    </row>
    <row r="10" spans="1:116" ht="28" customHeight="1" x14ac:dyDescent="0.15">
      <c r="A10" s="107" t="s">
        <v>863</v>
      </c>
      <c r="B10" s="20" t="s">
        <v>864</v>
      </c>
      <c r="C10" s="14" t="s">
        <v>865</v>
      </c>
      <c r="D10" s="22">
        <v>0.38055555555555554</v>
      </c>
      <c r="E10" s="14" t="s">
        <v>254</v>
      </c>
      <c r="F10" s="14" t="s">
        <v>74</v>
      </c>
      <c r="G10" s="14" t="s">
        <v>566</v>
      </c>
      <c r="H10" s="14" t="s">
        <v>626</v>
      </c>
      <c r="I10" s="15">
        <v>42797</v>
      </c>
      <c r="J10" s="15">
        <v>42960</v>
      </c>
      <c r="K10" s="15">
        <v>42962</v>
      </c>
      <c r="L10" s="15">
        <v>42962</v>
      </c>
      <c r="M10" s="15">
        <v>39730</v>
      </c>
      <c r="N10" s="15">
        <v>42189</v>
      </c>
      <c r="O10" s="15">
        <v>42791</v>
      </c>
      <c r="P10" s="14" t="s">
        <v>74</v>
      </c>
      <c r="Q10" s="14" t="s">
        <v>74</v>
      </c>
      <c r="R10" s="79" t="s">
        <v>571</v>
      </c>
      <c r="S10" s="79" t="s">
        <v>866</v>
      </c>
      <c r="T10" s="79" t="s">
        <v>867</v>
      </c>
      <c r="U10" s="1" t="s">
        <v>925</v>
      </c>
      <c r="V10" s="14">
        <v>283</v>
      </c>
      <c r="W10" s="18">
        <v>70088</v>
      </c>
      <c r="X10" s="18">
        <v>39210</v>
      </c>
      <c r="Y10" s="18">
        <v>10524</v>
      </c>
      <c r="Z10" s="14">
        <v>230</v>
      </c>
      <c r="AA10" s="14">
        <v>224</v>
      </c>
      <c r="AB10" s="14">
        <v>118</v>
      </c>
      <c r="AC10" s="14">
        <v>2</v>
      </c>
      <c r="AD10" s="14">
        <v>25</v>
      </c>
      <c r="AE10" s="14">
        <v>28</v>
      </c>
      <c r="AF10" s="14">
        <v>53</v>
      </c>
      <c r="AG10" s="14">
        <v>0</v>
      </c>
      <c r="AH10" s="14">
        <v>0</v>
      </c>
      <c r="AI10" s="14">
        <v>0</v>
      </c>
      <c r="AJ10" s="14">
        <v>0</v>
      </c>
      <c r="AK10" s="14">
        <v>0</v>
      </c>
      <c r="AL10" s="14">
        <v>0</v>
      </c>
      <c r="AM10" s="51">
        <f t="shared" si="31"/>
        <v>0</v>
      </c>
      <c r="AN10" s="14" t="s">
        <v>879</v>
      </c>
      <c r="AO10" s="14">
        <v>3</v>
      </c>
      <c r="AP10" s="14">
        <v>43</v>
      </c>
      <c r="AQ10" s="51">
        <f t="shared" si="32"/>
        <v>752.5</v>
      </c>
      <c r="AR10" s="14">
        <v>5</v>
      </c>
      <c r="AS10" s="14">
        <v>0</v>
      </c>
      <c r="AT10" s="14">
        <v>5</v>
      </c>
      <c r="AU10" s="51">
        <f t="shared" si="33"/>
        <v>120</v>
      </c>
      <c r="AV10" s="14">
        <v>0</v>
      </c>
      <c r="AW10" s="14" t="s">
        <v>74</v>
      </c>
      <c r="AX10" s="14">
        <v>5</v>
      </c>
      <c r="AY10" s="14" t="s">
        <v>74</v>
      </c>
      <c r="AZ10" s="14" t="s">
        <v>75</v>
      </c>
      <c r="BA10" s="14">
        <v>2</v>
      </c>
      <c r="BB10" s="15">
        <v>42797</v>
      </c>
      <c r="BC10" s="14">
        <f t="shared" si="34"/>
        <v>0</v>
      </c>
      <c r="BD10" s="15">
        <v>42817</v>
      </c>
      <c r="BE10" s="15">
        <v>42845</v>
      </c>
      <c r="BF10" s="14">
        <f t="shared" si="35"/>
        <v>27</v>
      </c>
      <c r="BG10" s="14" t="s">
        <v>468</v>
      </c>
      <c r="BH10" s="14">
        <v>179</v>
      </c>
      <c r="BI10" s="51">
        <f t="shared" si="36"/>
        <v>1495</v>
      </c>
      <c r="BJ10" s="51">
        <f t="shared" si="36"/>
        <v>1456</v>
      </c>
      <c r="BK10" s="15">
        <v>42805</v>
      </c>
      <c r="BL10" s="15">
        <v>42839</v>
      </c>
      <c r="BM10" s="14" t="s">
        <v>87</v>
      </c>
      <c r="BN10" s="15">
        <v>42805</v>
      </c>
      <c r="BO10" s="15">
        <v>42810</v>
      </c>
      <c r="BP10" s="14" t="s">
        <v>87</v>
      </c>
      <c r="BQ10" s="15">
        <v>42852</v>
      </c>
      <c r="BR10" s="15">
        <v>42866</v>
      </c>
      <c r="BS10" s="14">
        <f t="shared" si="37"/>
        <v>14</v>
      </c>
      <c r="BT10" s="14" t="s">
        <v>87</v>
      </c>
      <c r="BU10" s="51">
        <f t="shared" si="38"/>
        <v>2357.5</v>
      </c>
      <c r="BV10" s="51">
        <f t="shared" si="38"/>
        <v>2296</v>
      </c>
      <c r="BW10" s="15">
        <v>42867</v>
      </c>
      <c r="BX10" s="15">
        <v>42872</v>
      </c>
      <c r="BY10" s="14">
        <f t="shared" si="39"/>
        <v>5</v>
      </c>
      <c r="BZ10" s="15">
        <v>42874</v>
      </c>
      <c r="CA10" s="15">
        <v>42903</v>
      </c>
      <c r="CB10" s="17">
        <f t="shared" si="40"/>
        <v>28</v>
      </c>
      <c r="CC10" s="14" t="s">
        <v>703</v>
      </c>
      <c r="CD10" s="51">
        <f t="shared" si="41"/>
        <v>690</v>
      </c>
      <c r="CE10" s="51">
        <f t="shared" si="42"/>
        <v>672</v>
      </c>
      <c r="CF10" s="15">
        <v>42903</v>
      </c>
      <c r="CG10" s="15">
        <v>42907</v>
      </c>
      <c r="CH10" s="15">
        <v>42907</v>
      </c>
      <c r="CI10" s="15">
        <v>42928</v>
      </c>
      <c r="CJ10" s="15">
        <v>42929</v>
      </c>
      <c r="CK10" s="15">
        <v>42935</v>
      </c>
      <c r="CL10" s="15">
        <v>42951</v>
      </c>
      <c r="CM10" s="14">
        <f t="shared" si="43"/>
        <v>6</v>
      </c>
      <c r="CN10" s="14">
        <f t="shared" si="44"/>
        <v>21</v>
      </c>
      <c r="CO10" s="14">
        <v>3</v>
      </c>
      <c r="CP10" s="15">
        <v>42952</v>
      </c>
      <c r="CQ10" s="14" t="s">
        <v>74</v>
      </c>
      <c r="CR10" s="51">
        <v>0</v>
      </c>
      <c r="CS10" s="15">
        <v>42957</v>
      </c>
      <c r="CT10" s="17">
        <f t="shared" si="45"/>
        <v>157</v>
      </c>
      <c r="CU10" s="14" t="s">
        <v>75</v>
      </c>
      <c r="CV10" s="15">
        <v>42959</v>
      </c>
      <c r="CW10" s="14" t="s">
        <v>876</v>
      </c>
      <c r="CX10" s="42">
        <v>42962</v>
      </c>
      <c r="CY10" s="65">
        <f t="shared" si="13"/>
        <v>3186</v>
      </c>
      <c r="CZ10" s="65">
        <f t="shared" si="14"/>
        <v>761</v>
      </c>
      <c r="DA10" s="65">
        <f t="shared" si="15"/>
        <v>170</v>
      </c>
      <c r="DB10" s="16"/>
      <c r="DD10" s="42">
        <v>42962</v>
      </c>
      <c r="DE10" s="42">
        <v>42962</v>
      </c>
      <c r="DF10" s="16"/>
      <c r="DG10" s="42">
        <v>42962</v>
      </c>
      <c r="DH10" s="16"/>
      <c r="DI10" s="42">
        <v>42962</v>
      </c>
      <c r="DJ10" s="79" t="s">
        <v>868</v>
      </c>
      <c r="DK10" s="51">
        <f t="shared" ref="DK10" si="48">SUM(AM10+AQ10+AU10+BI10+BU10+CD10+CR10+1600)</f>
        <v>7015</v>
      </c>
      <c r="DL10" s="53">
        <f t="shared" ref="DL10" si="49">SUM(AM10+AQ10+AU10+BJ10+BV10+CE10+CR10+1600)</f>
        <v>6896.5</v>
      </c>
    </row>
    <row r="11" spans="1:116" ht="28" customHeight="1" x14ac:dyDescent="0.15">
      <c r="A11" s="20" t="s">
        <v>782</v>
      </c>
      <c r="B11" s="20" t="s">
        <v>781</v>
      </c>
      <c r="C11" s="14" t="s">
        <v>648</v>
      </c>
      <c r="D11" s="22">
        <v>0.38125000000000003</v>
      </c>
      <c r="E11" s="14" t="s">
        <v>254</v>
      </c>
      <c r="F11" s="14" t="s">
        <v>74</v>
      </c>
      <c r="G11" s="14" t="s">
        <v>566</v>
      </c>
      <c r="H11" s="14" t="s">
        <v>626</v>
      </c>
      <c r="I11" s="15">
        <v>42615</v>
      </c>
      <c r="J11" s="15">
        <v>42906</v>
      </c>
      <c r="K11" s="15">
        <v>42966</v>
      </c>
      <c r="L11" s="15">
        <v>42969</v>
      </c>
      <c r="M11" s="15">
        <v>39933</v>
      </c>
      <c r="N11" s="15">
        <v>41864</v>
      </c>
      <c r="O11" s="15">
        <v>42613</v>
      </c>
      <c r="P11" s="14" t="s">
        <v>74</v>
      </c>
      <c r="Q11" s="14" t="s">
        <v>75</v>
      </c>
      <c r="R11" s="14" t="s">
        <v>571</v>
      </c>
      <c r="S11" s="1" t="s">
        <v>763</v>
      </c>
      <c r="T11" s="1" t="s">
        <v>144</v>
      </c>
      <c r="U11" s="1" t="s">
        <v>783</v>
      </c>
      <c r="V11" s="14">
        <v>521</v>
      </c>
      <c r="W11" s="18">
        <v>148511</v>
      </c>
      <c r="X11" s="18">
        <v>30945</v>
      </c>
      <c r="Y11" s="18">
        <v>107899</v>
      </c>
      <c r="Z11" s="14">
        <v>428</v>
      </c>
      <c r="AA11" s="14">
        <v>352</v>
      </c>
      <c r="AB11" s="14">
        <v>78</v>
      </c>
      <c r="AC11" s="14">
        <v>224</v>
      </c>
      <c r="AD11" s="14">
        <v>5</v>
      </c>
      <c r="AE11" s="14">
        <v>76</v>
      </c>
      <c r="AF11" s="14">
        <v>81</v>
      </c>
      <c r="AG11" s="14">
        <v>0</v>
      </c>
      <c r="AH11" s="14">
        <v>5</v>
      </c>
      <c r="AI11" s="14">
        <v>5</v>
      </c>
      <c r="AJ11" s="14">
        <v>0</v>
      </c>
      <c r="AK11" s="14">
        <v>1</v>
      </c>
      <c r="AL11" s="14">
        <v>1</v>
      </c>
      <c r="AM11" s="51">
        <f t="shared" ref="AM11:AM17" si="50">15.5*(AL11)</f>
        <v>15.5</v>
      </c>
      <c r="AN11" s="14">
        <v>2</v>
      </c>
      <c r="AO11" s="14">
        <v>1</v>
      </c>
      <c r="AP11" s="14">
        <v>3</v>
      </c>
      <c r="AQ11" s="51">
        <f t="shared" ref="AQ11:AQ17" si="51">17.5*(AP11)</f>
        <v>52.5</v>
      </c>
      <c r="AR11" s="14">
        <v>8</v>
      </c>
      <c r="AS11" s="14">
        <v>27</v>
      </c>
      <c r="AT11" s="14">
        <v>35</v>
      </c>
      <c r="AU11" s="51">
        <f t="shared" ref="AU11:AU16" si="52">24*(AT11)</f>
        <v>840</v>
      </c>
      <c r="AV11" s="14">
        <v>1</v>
      </c>
      <c r="AW11" s="14" t="s">
        <v>74</v>
      </c>
      <c r="AX11" s="14">
        <v>10</v>
      </c>
      <c r="AY11" s="14" t="s">
        <v>74</v>
      </c>
      <c r="AZ11" s="14" t="s">
        <v>75</v>
      </c>
      <c r="BA11" s="14">
        <v>9</v>
      </c>
      <c r="BB11" s="15">
        <v>42616</v>
      </c>
      <c r="BC11" s="14">
        <f t="shared" ref="BC11:BC16" si="53">IF(BB11="","",DAYS360(I11,BB11))</f>
        <v>1</v>
      </c>
      <c r="BD11" s="15">
        <v>42641</v>
      </c>
      <c r="BE11" s="15">
        <v>42724</v>
      </c>
      <c r="BF11" s="26">
        <f t="shared" ref="BF11:BF16" si="54">IF(BE11="","",DAYS360(BD11,BE11))</f>
        <v>82</v>
      </c>
      <c r="BG11" s="14" t="s">
        <v>537</v>
      </c>
      <c r="BH11" s="14">
        <v>196</v>
      </c>
      <c r="BI11" s="51">
        <f t="shared" ref="BI11:BJ13" si="55">6.5*(Z11)</f>
        <v>2782</v>
      </c>
      <c r="BJ11" s="51">
        <f t="shared" si="55"/>
        <v>2288</v>
      </c>
      <c r="BK11" s="15">
        <v>42657</v>
      </c>
      <c r="BL11" s="15">
        <v>42677</v>
      </c>
      <c r="BM11" s="14" t="s">
        <v>87</v>
      </c>
      <c r="BN11" s="15">
        <v>42630</v>
      </c>
      <c r="BO11" s="15">
        <v>42637</v>
      </c>
      <c r="BP11" s="14" t="s">
        <v>87</v>
      </c>
      <c r="BQ11" s="15">
        <v>42725</v>
      </c>
      <c r="BR11" s="15">
        <v>42746</v>
      </c>
      <c r="BS11" s="26">
        <f>IF(BR11="","",DAYS360(BQ11,BR11))</f>
        <v>20</v>
      </c>
      <c r="BT11" s="14" t="s">
        <v>87</v>
      </c>
      <c r="BU11" s="51">
        <f t="shared" ref="BU11:BV13" si="56">10.25*(Z11)</f>
        <v>4387</v>
      </c>
      <c r="BV11" s="51">
        <f t="shared" si="56"/>
        <v>3608</v>
      </c>
      <c r="BW11" s="15">
        <v>42747</v>
      </c>
      <c r="BX11" s="15">
        <v>42755</v>
      </c>
      <c r="BY11" s="14">
        <f t="shared" ref="BY11:BY16" si="57">IF(BX11="","",DAYS360(BW11,BX11))</f>
        <v>8</v>
      </c>
      <c r="BZ11" s="15">
        <v>42753</v>
      </c>
      <c r="CA11" s="15">
        <v>42763</v>
      </c>
      <c r="CB11" s="17">
        <f t="shared" ref="CB11:CB16" si="58">IF(CA11="","",DAYS360(BZ11,CA11))</f>
        <v>10</v>
      </c>
      <c r="CC11" s="14" t="s">
        <v>856</v>
      </c>
      <c r="CD11" s="51">
        <f t="shared" ref="CD11:CD16" si="59">3*(Z11)</f>
        <v>1284</v>
      </c>
      <c r="CE11" s="51">
        <f t="shared" si="42"/>
        <v>1056</v>
      </c>
      <c r="CF11" s="15">
        <v>42780</v>
      </c>
      <c r="CG11" s="15">
        <v>42780</v>
      </c>
      <c r="CH11" s="15">
        <v>42780</v>
      </c>
      <c r="CI11" s="15">
        <v>42789</v>
      </c>
      <c r="CJ11" s="15">
        <v>42796</v>
      </c>
      <c r="CK11" s="15">
        <v>42818</v>
      </c>
      <c r="CL11" s="15">
        <v>42894</v>
      </c>
      <c r="CM11" s="17">
        <f t="shared" ref="CM11:CM16" si="60">IF(CK11="","",DAYS360(CJ11,CK11))</f>
        <v>22</v>
      </c>
      <c r="CN11" s="17">
        <f t="shared" ref="CN11:CN16" si="61">IF(CL11="","",DAYS360(CJ11,CL11))</f>
        <v>96</v>
      </c>
      <c r="CO11" s="14">
        <v>2</v>
      </c>
      <c r="CP11" s="15">
        <v>42959</v>
      </c>
      <c r="CQ11" s="14" t="s">
        <v>74</v>
      </c>
      <c r="CR11" s="51">
        <v>0</v>
      </c>
      <c r="CS11" s="15">
        <v>42976</v>
      </c>
      <c r="CT11" s="17">
        <f t="shared" ref="CT11:CT17" si="62">IF(CS11="","",DAYS360(I11,CS11))</f>
        <v>357</v>
      </c>
      <c r="CU11" s="14" t="s">
        <v>75</v>
      </c>
      <c r="CV11" s="15">
        <v>42966</v>
      </c>
      <c r="CW11" s="14" t="s">
        <v>876</v>
      </c>
      <c r="CX11" s="15">
        <v>42969</v>
      </c>
      <c r="CY11" s="65">
        <f t="shared" ref="CY11:CY16" si="63">IF(CX11="","",DAYS360(M11,CX11))</f>
        <v>2992</v>
      </c>
      <c r="CZ11" s="65">
        <f t="shared" ref="CZ11:CZ16" si="64">IF(CX11="","",DAYS360(N11,CX11))</f>
        <v>1089</v>
      </c>
      <c r="DA11" s="65">
        <f t="shared" ref="DA11:DA16" si="65">IF(CX11="","",DAYS360(O11,CX11))</f>
        <v>352</v>
      </c>
      <c r="DB11" s="65"/>
      <c r="DC11" s="65"/>
      <c r="DD11" s="15">
        <v>42969</v>
      </c>
      <c r="DE11" s="15">
        <v>42969</v>
      </c>
      <c r="DF11" s="65"/>
      <c r="DG11" s="15">
        <v>42969</v>
      </c>
      <c r="DH11" s="65"/>
      <c r="DI11" s="15">
        <v>42969</v>
      </c>
      <c r="DJ11" s="1" t="s">
        <v>784</v>
      </c>
      <c r="DK11" s="51">
        <f t="shared" ref="DK11:DK16" si="66">SUM(AM11+AQ11+AU11+BI11+BU11+CD11+CR11+1600)</f>
        <v>10961</v>
      </c>
      <c r="DL11" s="53">
        <f t="shared" ref="DL11:DL16" si="67">SUM(AM11+AQ11+AU11+BJ11+BV11+CE11+CR11+1600)</f>
        <v>9460</v>
      </c>
    </row>
    <row r="12" spans="1:116" ht="28" customHeight="1" x14ac:dyDescent="0.15">
      <c r="A12" s="20" t="s">
        <v>785</v>
      </c>
      <c r="B12" s="20" t="s">
        <v>786</v>
      </c>
      <c r="C12" s="14" t="s">
        <v>705</v>
      </c>
      <c r="D12" s="22">
        <v>0.38194444444444442</v>
      </c>
      <c r="E12" s="14" t="s">
        <v>254</v>
      </c>
      <c r="F12" s="14" t="s">
        <v>74</v>
      </c>
      <c r="G12" s="14" t="s">
        <v>566</v>
      </c>
      <c r="H12" s="14" t="s">
        <v>626</v>
      </c>
      <c r="I12" s="15">
        <v>42622</v>
      </c>
      <c r="J12" s="15">
        <v>42973</v>
      </c>
      <c r="K12" s="15">
        <v>42973</v>
      </c>
      <c r="L12" s="15">
        <v>42977</v>
      </c>
      <c r="M12" s="15">
        <v>40178</v>
      </c>
      <c r="N12" s="15">
        <v>42271</v>
      </c>
      <c r="O12" s="15">
        <v>42621</v>
      </c>
      <c r="P12" s="14" t="s">
        <v>75</v>
      </c>
      <c r="Q12" s="14" t="s">
        <v>74</v>
      </c>
      <c r="R12" s="79" t="s">
        <v>779</v>
      </c>
      <c r="S12" s="79" t="s">
        <v>787</v>
      </c>
      <c r="T12" s="79" t="s">
        <v>788</v>
      </c>
      <c r="U12" s="79" t="s">
        <v>855</v>
      </c>
      <c r="V12" s="14">
        <v>413</v>
      </c>
      <c r="W12" s="18">
        <v>55520</v>
      </c>
      <c r="X12" s="18">
        <v>17756</v>
      </c>
      <c r="Y12" s="18">
        <v>26489</v>
      </c>
      <c r="Z12" s="14">
        <v>340</v>
      </c>
      <c r="AA12" s="14">
        <v>308</v>
      </c>
      <c r="AB12" s="14">
        <v>38</v>
      </c>
      <c r="AC12" s="14">
        <v>160</v>
      </c>
      <c r="AD12" s="14">
        <v>0</v>
      </c>
      <c r="AE12" s="14">
        <v>32</v>
      </c>
      <c r="AF12" s="14">
        <v>0</v>
      </c>
      <c r="AG12" s="14">
        <v>0</v>
      </c>
      <c r="AH12" s="14">
        <v>0</v>
      </c>
      <c r="AI12" s="14">
        <v>0</v>
      </c>
      <c r="AJ12" s="14">
        <v>0</v>
      </c>
      <c r="AK12" s="14">
        <v>0</v>
      </c>
      <c r="AL12" s="14">
        <v>0</v>
      </c>
      <c r="AM12" s="51">
        <f t="shared" si="50"/>
        <v>0</v>
      </c>
      <c r="AN12" s="14">
        <v>1</v>
      </c>
      <c r="AO12" s="14" t="s">
        <v>112</v>
      </c>
      <c r="AP12" s="14">
        <v>17</v>
      </c>
      <c r="AQ12" s="51">
        <f t="shared" si="51"/>
        <v>297.5</v>
      </c>
      <c r="AR12" s="14">
        <v>0</v>
      </c>
      <c r="AS12" s="14">
        <v>8</v>
      </c>
      <c r="AT12" s="14">
        <v>8</v>
      </c>
      <c r="AU12" s="51">
        <f t="shared" si="52"/>
        <v>192</v>
      </c>
      <c r="AV12" s="14">
        <v>0</v>
      </c>
      <c r="AW12" s="14" t="s">
        <v>75</v>
      </c>
      <c r="AX12" s="14">
        <v>24</v>
      </c>
      <c r="AY12" s="14" t="s">
        <v>74</v>
      </c>
      <c r="AZ12" s="14" t="s">
        <v>74</v>
      </c>
      <c r="BA12" s="14">
        <v>0</v>
      </c>
      <c r="BB12" s="15">
        <v>42623</v>
      </c>
      <c r="BC12" s="14">
        <f t="shared" si="53"/>
        <v>1</v>
      </c>
      <c r="BD12" s="15">
        <v>42665</v>
      </c>
      <c r="BE12" s="15">
        <v>42725</v>
      </c>
      <c r="BF12" s="26">
        <f t="shared" si="54"/>
        <v>59</v>
      </c>
      <c r="BG12" s="14" t="s">
        <v>537</v>
      </c>
      <c r="BH12" s="14">
        <v>177</v>
      </c>
      <c r="BI12" s="51">
        <f t="shared" si="55"/>
        <v>2210</v>
      </c>
      <c r="BJ12" s="51">
        <f t="shared" si="55"/>
        <v>2002</v>
      </c>
      <c r="BK12" s="15">
        <v>42682</v>
      </c>
      <c r="BL12" s="15">
        <v>42703</v>
      </c>
      <c r="BM12" s="14" t="s">
        <v>87</v>
      </c>
      <c r="BN12" s="15">
        <v>42648</v>
      </c>
      <c r="BO12" s="15">
        <v>42651</v>
      </c>
      <c r="BP12" s="14" t="s">
        <v>87</v>
      </c>
      <c r="BQ12" s="15">
        <v>42732</v>
      </c>
      <c r="BR12" s="15">
        <v>42752</v>
      </c>
      <c r="BS12" s="14">
        <f>IF(BR12="","",DAYS360(BQ12,BR12))</f>
        <v>19</v>
      </c>
      <c r="BT12" s="14" t="s">
        <v>87</v>
      </c>
      <c r="BU12" s="51">
        <f t="shared" si="56"/>
        <v>3485</v>
      </c>
      <c r="BV12" s="51">
        <f t="shared" si="56"/>
        <v>3157</v>
      </c>
      <c r="BW12" s="15">
        <v>42752</v>
      </c>
      <c r="BX12" s="15">
        <v>42789</v>
      </c>
      <c r="BY12" s="14">
        <f t="shared" si="57"/>
        <v>36</v>
      </c>
      <c r="BZ12" s="15">
        <v>42754</v>
      </c>
      <c r="CA12" s="15">
        <v>42766</v>
      </c>
      <c r="CB12" s="17">
        <f t="shared" si="58"/>
        <v>11</v>
      </c>
      <c r="CC12" s="14" t="s">
        <v>582</v>
      </c>
      <c r="CD12" s="51">
        <f t="shared" si="59"/>
        <v>1020</v>
      </c>
      <c r="CE12" s="51">
        <f t="shared" si="42"/>
        <v>924</v>
      </c>
      <c r="CF12" s="15">
        <v>42811</v>
      </c>
      <c r="CG12" s="15">
        <v>42811</v>
      </c>
      <c r="CH12" s="15">
        <v>42811</v>
      </c>
      <c r="CI12" s="15">
        <v>42819</v>
      </c>
      <c r="CJ12" s="15">
        <v>42822</v>
      </c>
      <c r="CK12" s="15">
        <v>42959</v>
      </c>
      <c r="CL12" s="15">
        <v>42824</v>
      </c>
      <c r="CM12" s="17">
        <f t="shared" si="60"/>
        <v>134</v>
      </c>
      <c r="CN12" s="17">
        <f t="shared" si="61"/>
        <v>2</v>
      </c>
      <c r="CO12" s="14">
        <v>1</v>
      </c>
      <c r="CP12" s="15">
        <v>42966</v>
      </c>
      <c r="CQ12" s="14" t="s">
        <v>75</v>
      </c>
      <c r="CR12" s="51">
        <v>430.5</v>
      </c>
      <c r="CS12" s="15">
        <v>42973</v>
      </c>
      <c r="CT12" s="17">
        <f t="shared" si="62"/>
        <v>347</v>
      </c>
      <c r="CU12" s="14" t="s">
        <v>75</v>
      </c>
      <c r="CV12" s="15">
        <v>42973</v>
      </c>
      <c r="CW12" s="14" t="s">
        <v>531</v>
      </c>
      <c r="CX12" s="15">
        <v>42977</v>
      </c>
      <c r="CY12" s="65">
        <f t="shared" si="63"/>
        <v>2760</v>
      </c>
      <c r="CZ12" s="65">
        <f t="shared" si="64"/>
        <v>696</v>
      </c>
      <c r="DA12" s="65">
        <f t="shared" si="65"/>
        <v>352</v>
      </c>
      <c r="DC12" s="14"/>
      <c r="DD12" s="15">
        <v>42977</v>
      </c>
      <c r="DE12" s="15">
        <v>42977</v>
      </c>
      <c r="DF12" s="14"/>
      <c r="DG12" s="15">
        <v>42977</v>
      </c>
      <c r="DH12" s="14"/>
      <c r="DI12" s="15">
        <v>42977</v>
      </c>
      <c r="DJ12" s="1" t="s">
        <v>708</v>
      </c>
      <c r="DK12" s="51">
        <f t="shared" si="66"/>
        <v>9235</v>
      </c>
      <c r="DL12" s="53">
        <f t="shared" si="67"/>
        <v>8603</v>
      </c>
    </row>
    <row r="13" spans="1:116" ht="28" customHeight="1" x14ac:dyDescent="0.15">
      <c r="A13" s="107" t="s">
        <v>843</v>
      </c>
      <c r="B13" s="20" t="s">
        <v>844</v>
      </c>
      <c r="C13" s="14" t="s">
        <v>619</v>
      </c>
      <c r="D13" s="22">
        <v>0.38263888888888897</v>
      </c>
      <c r="E13" s="14" t="s">
        <v>121</v>
      </c>
      <c r="F13" s="14" t="s">
        <v>74</v>
      </c>
      <c r="G13" s="14" t="s">
        <v>566</v>
      </c>
      <c r="H13" s="14" t="s">
        <v>626</v>
      </c>
      <c r="I13" s="15">
        <v>42739</v>
      </c>
      <c r="J13" s="15">
        <v>42948</v>
      </c>
      <c r="K13" s="15">
        <v>43022</v>
      </c>
      <c r="L13" s="15">
        <v>43025</v>
      </c>
      <c r="M13" s="15">
        <v>40602</v>
      </c>
      <c r="N13" s="15">
        <v>42412</v>
      </c>
      <c r="O13" s="15">
        <v>42721</v>
      </c>
      <c r="P13" s="14" t="s">
        <v>74</v>
      </c>
      <c r="Q13" s="14" t="s">
        <v>75</v>
      </c>
      <c r="R13" s="79" t="s">
        <v>571</v>
      </c>
      <c r="S13" s="79" t="s">
        <v>845</v>
      </c>
      <c r="T13" s="79" t="s">
        <v>846</v>
      </c>
      <c r="U13" s="1" t="s">
        <v>912</v>
      </c>
      <c r="V13" s="14">
        <v>200</v>
      </c>
      <c r="W13" s="18">
        <v>48458</v>
      </c>
      <c r="X13" s="18">
        <v>20757</v>
      </c>
      <c r="Y13" s="18">
        <v>19024</v>
      </c>
      <c r="Z13" s="14">
        <v>162</v>
      </c>
      <c r="AA13" s="14">
        <v>180</v>
      </c>
      <c r="AB13" s="14">
        <v>52</v>
      </c>
      <c r="AC13" s="14">
        <v>86</v>
      </c>
      <c r="AD13" s="14">
        <v>10</v>
      </c>
      <c r="AE13" s="14">
        <v>22</v>
      </c>
      <c r="AF13" s="14">
        <v>32</v>
      </c>
      <c r="AG13" s="14">
        <v>0</v>
      </c>
      <c r="AH13" s="14">
        <v>0</v>
      </c>
      <c r="AI13" s="14">
        <v>0</v>
      </c>
      <c r="AJ13" s="14">
        <v>0</v>
      </c>
      <c r="AK13" s="14">
        <v>0</v>
      </c>
      <c r="AL13" s="14">
        <v>0</v>
      </c>
      <c r="AM13" s="51">
        <f t="shared" si="50"/>
        <v>0</v>
      </c>
      <c r="AN13" s="14">
        <v>3</v>
      </c>
      <c r="AO13" s="14">
        <v>37</v>
      </c>
      <c r="AP13" s="14">
        <v>40</v>
      </c>
      <c r="AQ13" s="51">
        <f t="shared" si="51"/>
        <v>700</v>
      </c>
      <c r="AR13" s="14">
        <v>3</v>
      </c>
      <c r="AS13" s="14">
        <v>10</v>
      </c>
      <c r="AT13" s="14">
        <v>13</v>
      </c>
      <c r="AU13" s="51">
        <f t="shared" si="52"/>
        <v>312</v>
      </c>
      <c r="AV13" s="14">
        <v>5</v>
      </c>
      <c r="AW13" s="14" t="s">
        <v>74</v>
      </c>
      <c r="AX13" s="14">
        <v>17</v>
      </c>
      <c r="AY13" s="14" t="s">
        <v>74</v>
      </c>
      <c r="AZ13" s="14" t="s">
        <v>75</v>
      </c>
      <c r="BA13" s="14">
        <v>8</v>
      </c>
      <c r="BB13" s="15">
        <v>42740</v>
      </c>
      <c r="BC13" s="14">
        <f t="shared" si="53"/>
        <v>1</v>
      </c>
      <c r="BD13" s="15">
        <v>42770</v>
      </c>
      <c r="BE13" s="15">
        <v>42882</v>
      </c>
      <c r="BF13" s="14">
        <f t="shared" si="54"/>
        <v>113</v>
      </c>
      <c r="BG13" s="14" t="s">
        <v>531</v>
      </c>
      <c r="BH13" s="14">
        <v>194</v>
      </c>
      <c r="BI13" s="51">
        <f t="shared" si="55"/>
        <v>1053</v>
      </c>
      <c r="BJ13" s="51">
        <f t="shared" si="55"/>
        <v>1170</v>
      </c>
      <c r="BK13" s="15">
        <v>42756</v>
      </c>
      <c r="BL13" s="15">
        <v>42776</v>
      </c>
      <c r="BM13" s="14" t="s">
        <v>87</v>
      </c>
      <c r="BN13" s="15">
        <v>42749</v>
      </c>
      <c r="BO13" s="15">
        <v>42756</v>
      </c>
      <c r="BP13" s="14" t="s">
        <v>87</v>
      </c>
      <c r="BQ13" s="15">
        <v>42885</v>
      </c>
      <c r="BR13" s="15">
        <v>42899</v>
      </c>
      <c r="BS13" s="14">
        <f>BR13-BQ13</f>
        <v>14</v>
      </c>
      <c r="BT13" s="14" t="s">
        <v>87</v>
      </c>
      <c r="BU13" s="51">
        <f t="shared" si="56"/>
        <v>1660.5</v>
      </c>
      <c r="BV13" s="51">
        <f t="shared" si="56"/>
        <v>1845</v>
      </c>
      <c r="BW13" s="15">
        <v>42899</v>
      </c>
      <c r="BX13" s="15">
        <v>42906</v>
      </c>
      <c r="BY13" s="14">
        <f t="shared" si="57"/>
        <v>7</v>
      </c>
      <c r="BZ13" s="15">
        <v>42906</v>
      </c>
      <c r="CA13" s="15">
        <v>42929</v>
      </c>
      <c r="CB13" s="17">
        <f t="shared" si="58"/>
        <v>23</v>
      </c>
      <c r="CC13" s="14" t="s">
        <v>703</v>
      </c>
      <c r="CD13" s="51">
        <f t="shared" si="59"/>
        <v>486</v>
      </c>
      <c r="CE13" s="51">
        <f t="shared" si="42"/>
        <v>540</v>
      </c>
      <c r="CF13" s="15">
        <v>42929</v>
      </c>
      <c r="CG13" s="15">
        <v>42900</v>
      </c>
      <c r="CH13" s="15">
        <v>42900</v>
      </c>
      <c r="CI13" s="15">
        <v>42934</v>
      </c>
      <c r="CJ13" s="15">
        <v>42934</v>
      </c>
      <c r="CK13" s="15">
        <v>42935</v>
      </c>
      <c r="CL13" s="15">
        <v>42948</v>
      </c>
      <c r="CM13" s="14">
        <f t="shared" si="60"/>
        <v>1</v>
      </c>
      <c r="CN13" s="14">
        <f t="shared" si="61"/>
        <v>13</v>
      </c>
      <c r="CO13" s="14">
        <v>3</v>
      </c>
      <c r="CP13" s="85">
        <v>43018</v>
      </c>
      <c r="CQ13" s="14" t="s">
        <v>74</v>
      </c>
      <c r="CR13" s="51">
        <v>0</v>
      </c>
      <c r="CS13" s="15">
        <v>43022</v>
      </c>
      <c r="CT13" s="17">
        <f t="shared" si="62"/>
        <v>280</v>
      </c>
      <c r="CU13" s="14" t="s">
        <v>75</v>
      </c>
      <c r="CV13" s="15">
        <v>43022</v>
      </c>
      <c r="CW13" s="14" t="s">
        <v>876</v>
      </c>
      <c r="CX13" s="15">
        <v>43025</v>
      </c>
      <c r="CY13" s="65">
        <f t="shared" si="63"/>
        <v>2387</v>
      </c>
      <c r="CZ13" s="65">
        <f t="shared" si="64"/>
        <v>605</v>
      </c>
      <c r="DA13" s="65">
        <f t="shared" si="65"/>
        <v>300</v>
      </c>
      <c r="DC13" s="14"/>
      <c r="DD13" s="15">
        <v>43025</v>
      </c>
      <c r="DE13" s="15">
        <v>43025</v>
      </c>
      <c r="DF13" s="14"/>
      <c r="DG13" s="15">
        <v>43025</v>
      </c>
      <c r="DH13" s="14"/>
      <c r="DI13" s="15">
        <v>43025</v>
      </c>
      <c r="DJ13" s="79" t="s">
        <v>847</v>
      </c>
      <c r="DK13" s="51">
        <f t="shared" si="66"/>
        <v>5811.5</v>
      </c>
      <c r="DL13" s="53">
        <f t="shared" si="67"/>
        <v>6167</v>
      </c>
    </row>
    <row r="14" spans="1:116" ht="28" customHeight="1" x14ac:dyDescent="0.15">
      <c r="A14" s="20" t="s">
        <v>906</v>
      </c>
      <c r="B14" s="20" t="s">
        <v>907</v>
      </c>
      <c r="C14" s="14" t="s">
        <v>705</v>
      </c>
      <c r="D14" s="22">
        <v>0.3833333333333333</v>
      </c>
      <c r="E14" s="14" t="s">
        <v>454</v>
      </c>
      <c r="F14" s="14" t="s">
        <v>74</v>
      </c>
      <c r="G14" s="14" t="s">
        <v>566</v>
      </c>
      <c r="H14" s="14" t="s">
        <v>626</v>
      </c>
      <c r="I14" s="15">
        <v>42923</v>
      </c>
      <c r="J14" s="15">
        <v>43046</v>
      </c>
      <c r="K14" s="15">
        <v>43046</v>
      </c>
      <c r="L14" s="15">
        <v>43047</v>
      </c>
      <c r="M14" s="15">
        <v>39416</v>
      </c>
      <c r="N14" s="15">
        <v>42417</v>
      </c>
      <c r="O14" s="15">
        <v>42914</v>
      </c>
      <c r="P14" s="14" t="s">
        <v>74</v>
      </c>
      <c r="Q14" s="14" t="s">
        <v>74</v>
      </c>
      <c r="R14" s="79" t="s">
        <v>184</v>
      </c>
      <c r="S14" s="79" t="s">
        <v>908</v>
      </c>
      <c r="T14" s="79" t="s">
        <v>909</v>
      </c>
      <c r="U14" s="1" t="s">
        <v>910</v>
      </c>
      <c r="V14" s="14">
        <v>118</v>
      </c>
      <c r="W14" s="18">
        <v>31314</v>
      </c>
      <c r="X14" s="18">
        <v>17667</v>
      </c>
      <c r="Y14" s="14">
        <v>6199</v>
      </c>
      <c r="Z14" s="14">
        <v>100</v>
      </c>
      <c r="AA14" s="14">
        <v>114</v>
      </c>
      <c r="AB14" s="14">
        <v>50</v>
      </c>
      <c r="AC14" s="14">
        <v>24</v>
      </c>
      <c r="AD14" s="14">
        <v>1</v>
      </c>
      <c r="AE14" s="14">
        <v>17</v>
      </c>
      <c r="AF14" s="14">
        <v>18</v>
      </c>
      <c r="AG14" s="14">
        <v>0</v>
      </c>
      <c r="AH14" s="14">
        <v>0</v>
      </c>
      <c r="AI14" s="14">
        <v>0</v>
      </c>
      <c r="AJ14" s="14">
        <v>0</v>
      </c>
      <c r="AK14" s="14">
        <v>0</v>
      </c>
      <c r="AL14" s="14">
        <v>0</v>
      </c>
      <c r="AM14" s="51">
        <f t="shared" si="50"/>
        <v>0</v>
      </c>
      <c r="AN14" s="14">
        <v>8</v>
      </c>
      <c r="AO14" s="14">
        <v>8</v>
      </c>
      <c r="AP14" s="14">
        <v>16</v>
      </c>
      <c r="AQ14" s="51">
        <f t="shared" si="51"/>
        <v>280</v>
      </c>
      <c r="AR14" s="14">
        <v>1</v>
      </c>
      <c r="AS14" s="14">
        <v>0</v>
      </c>
      <c r="AT14" s="14">
        <v>1</v>
      </c>
      <c r="AU14" s="51">
        <f t="shared" si="52"/>
        <v>24</v>
      </c>
      <c r="AV14" s="14">
        <v>3</v>
      </c>
      <c r="AW14" s="14" t="s">
        <v>74</v>
      </c>
      <c r="AX14" s="14">
        <v>3</v>
      </c>
      <c r="AY14" s="14" t="s">
        <v>75</v>
      </c>
      <c r="AZ14" s="14" t="s">
        <v>74</v>
      </c>
      <c r="BA14" s="14">
        <v>0</v>
      </c>
      <c r="BB14" s="15">
        <v>42924</v>
      </c>
      <c r="BC14" s="14">
        <f t="shared" si="53"/>
        <v>1</v>
      </c>
      <c r="BD14" s="42">
        <v>42976</v>
      </c>
      <c r="BE14" s="42">
        <v>42990</v>
      </c>
      <c r="BF14" s="14">
        <f t="shared" si="54"/>
        <v>13</v>
      </c>
      <c r="BG14" s="14" t="s">
        <v>304</v>
      </c>
      <c r="BH14" s="14">
        <v>156</v>
      </c>
      <c r="BI14" s="51">
        <f t="shared" ref="BI14:BJ16" si="68">6.5*(Z14)</f>
        <v>650</v>
      </c>
      <c r="BJ14" s="51">
        <f t="shared" si="68"/>
        <v>741</v>
      </c>
      <c r="BK14" s="42">
        <v>42976</v>
      </c>
      <c r="BL14" s="42">
        <v>42983</v>
      </c>
      <c r="BM14" s="14" t="s">
        <v>87</v>
      </c>
      <c r="BN14" s="42">
        <v>42957</v>
      </c>
      <c r="BO14" s="42">
        <v>42963</v>
      </c>
      <c r="BP14" s="14" t="s">
        <v>87</v>
      </c>
      <c r="BQ14" s="42">
        <v>42992</v>
      </c>
      <c r="BR14" s="42">
        <v>42999</v>
      </c>
      <c r="BS14" s="14">
        <f>BR14-BQ14</f>
        <v>7</v>
      </c>
      <c r="BT14" s="14" t="s">
        <v>87</v>
      </c>
      <c r="BU14" s="51">
        <f t="shared" ref="BU14:BV16" si="69">10.25*(Z14)</f>
        <v>1025</v>
      </c>
      <c r="BV14" s="51">
        <f t="shared" si="69"/>
        <v>1168.5</v>
      </c>
      <c r="BW14" s="42">
        <v>42999</v>
      </c>
      <c r="BX14" s="42">
        <v>43005</v>
      </c>
      <c r="BY14" s="14">
        <f t="shared" si="57"/>
        <v>6</v>
      </c>
      <c r="BZ14" s="42">
        <v>43000</v>
      </c>
      <c r="CA14" s="42">
        <v>43005</v>
      </c>
      <c r="CB14" s="17">
        <f t="shared" si="58"/>
        <v>5</v>
      </c>
      <c r="CC14" s="14" t="s">
        <v>927</v>
      </c>
      <c r="CD14" s="51">
        <f t="shared" si="59"/>
        <v>300</v>
      </c>
      <c r="CE14" s="51">
        <f t="shared" si="42"/>
        <v>342</v>
      </c>
      <c r="CF14" s="42">
        <v>43014</v>
      </c>
      <c r="CG14" s="42">
        <v>43014</v>
      </c>
      <c r="CH14" s="42">
        <v>43014</v>
      </c>
      <c r="CI14" s="42">
        <v>43019</v>
      </c>
      <c r="CJ14" s="42">
        <v>43020</v>
      </c>
      <c r="CK14" s="42">
        <v>43024</v>
      </c>
      <c r="CL14" s="42">
        <v>43027</v>
      </c>
      <c r="CM14" s="14">
        <f t="shared" si="60"/>
        <v>4</v>
      </c>
      <c r="CN14" s="14">
        <f t="shared" si="61"/>
        <v>7</v>
      </c>
      <c r="CO14" s="14">
        <v>3</v>
      </c>
      <c r="CP14" s="42">
        <v>43036</v>
      </c>
      <c r="CQ14" s="14" t="s">
        <v>75</v>
      </c>
      <c r="CR14" s="51">
        <v>192.5</v>
      </c>
      <c r="CS14" s="15">
        <v>43043</v>
      </c>
      <c r="CT14" s="14">
        <f t="shared" si="62"/>
        <v>117</v>
      </c>
      <c r="CU14" s="14" t="s">
        <v>74</v>
      </c>
      <c r="CV14" s="15">
        <v>43046</v>
      </c>
      <c r="CW14" s="14" t="s">
        <v>531</v>
      </c>
      <c r="CX14" s="15">
        <v>43047</v>
      </c>
      <c r="CY14" s="65">
        <f t="shared" si="63"/>
        <v>3578</v>
      </c>
      <c r="CZ14" s="65">
        <f t="shared" si="64"/>
        <v>621</v>
      </c>
      <c r="DA14" s="65">
        <f t="shared" si="65"/>
        <v>130</v>
      </c>
      <c r="DB14" s="38"/>
      <c r="DC14" s="37"/>
      <c r="DD14" s="15">
        <v>43047</v>
      </c>
      <c r="DE14" s="15">
        <v>43047</v>
      </c>
      <c r="DF14" s="38"/>
      <c r="DG14" s="15">
        <v>43047</v>
      </c>
      <c r="DH14" s="38"/>
      <c r="DI14" s="15">
        <v>43047</v>
      </c>
      <c r="DJ14" s="79" t="s">
        <v>911</v>
      </c>
      <c r="DK14" s="51">
        <f t="shared" si="66"/>
        <v>4071.5</v>
      </c>
      <c r="DL14" s="53">
        <f t="shared" si="67"/>
        <v>4348</v>
      </c>
    </row>
    <row r="15" spans="1:116" ht="28" customHeight="1" x14ac:dyDescent="0.15">
      <c r="A15" s="20" t="s">
        <v>696</v>
      </c>
      <c r="B15" s="20" t="s">
        <v>697</v>
      </c>
      <c r="C15" s="14" t="s">
        <v>226</v>
      </c>
      <c r="D15" s="22">
        <v>0.3840277777777778</v>
      </c>
      <c r="E15" s="14" t="s">
        <v>454</v>
      </c>
      <c r="F15" s="14" t="s">
        <v>74</v>
      </c>
      <c r="G15" s="14" t="s">
        <v>566</v>
      </c>
      <c r="H15" s="14" t="s">
        <v>626</v>
      </c>
      <c r="I15" s="15">
        <v>42417</v>
      </c>
      <c r="J15" s="15">
        <v>42861</v>
      </c>
      <c r="K15" s="15">
        <v>43047</v>
      </c>
      <c r="L15" s="15">
        <v>43049</v>
      </c>
      <c r="M15" s="15">
        <v>39082</v>
      </c>
      <c r="N15" s="15">
        <v>42045</v>
      </c>
      <c r="O15" s="15">
        <v>42412</v>
      </c>
      <c r="P15" s="14" t="s">
        <v>74</v>
      </c>
      <c r="Q15" s="14" t="s">
        <v>75</v>
      </c>
      <c r="R15" s="79" t="s">
        <v>184</v>
      </c>
      <c r="S15" s="1" t="s">
        <v>699</v>
      </c>
      <c r="T15" s="1" t="s">
        <v>700</v>
      </c>
      <c r="U15" s="1" t="s">
        <v>698</v>
      </c>
      <c r="V15" s="14">
        <v>182</v>
      </c>
      <c r="W15" s="18">
        <v>26911</v>
      </c>
      <c r="X15" s="18">
        <v>16095</v>
      </c>
      <c r="Y15" s="14">
        <v>3316</v>
      </c>
      <c r="Z15" s="14">
        <v>148</v>
      </c>
      <c r="AA15" s="14">
        <v>180</v>
      </c>
      <c r="AB15" s="14">
        <v>38</v>
      </c>
      <c r="AC15" s="14">
        <v>100</v>
      </c>
      <c r="AD15" s="14">
        <v>2</v>
      </c>
      <c r="AE15" s="14">
        <v>2</v>
      </c>
      <c r="AF15" s="14">
        <v>4</v>
      </c>
      <c r="AG15" s="14">
        <v>0</v>
      </c>
      <c r="AH15" s="14">
        <v>0</v>
      </c>
      <c r="AI15" s="14">
        <v>0</v>
      </c>
      <c r="AJ15" s="14">
        <v>0</v>
      </c>
      <c r="AK15" s="14">
        <v>0</v>
      </c>
      <c r="AL15" s="14">
        <v>0</v>
      </c>
      <c r="AM15" s="51">
        <f t="shared" si="50"/>
        <v>0</v>
      </c>
      <c r="AN15" s="14">
        <v>3</v>
      </c>
      <c r="AO15" s="14">
        <v>0</v>
      </c>
      <c r="AP15" s="14">
        <v>3</v>
      </c>
      <c r="AQ15" s="51">
        <f t="shared" si="51"/>
        <v>52.5</v>
      </c>
      <c r="AR15" s="14">
        <v>1</v>
      </c>
      <c r="AS15" s="14">
        <v>0</v>
      </c>
      <c r="AT15" s="14">
        <v>1</v>
      </c>
      <c r="AU15" s="51">
        <f t="shared" si="52"/>
        <v>24</v>
      </c>
      <c r="AV15" s="14">
        <v>0</v>
      </c>
      <c r="AW15" s="14" t="s">
        <v>74</v>
      </c>
      <c r="AX15" s="14">
        <v>4</v>
      </c>
      <c r="AY15" s="14" t="s">
        <v>74</v>
      </c>
      <c r="AZ15" s="14" t="s">
        <v>74</v>
      </c>
      <c r="BA15" s="14">
        <v>0</v>
      </c>
      <c r="BB15" s="15">
        <v>42418</v>
      </c>
      <c r="BC15" s="14">
        <f t="shared" si="53"/>
        <v>1</v>
      </c>
      <c r="BD15" s="15">
        <v>42475</v>
      </c>
      <c r="BE15" s="15">
        <v>42537</v>
      </c>
      <c r="BF15" s="14">
        <f t="shared" si="54"/>
        <v>61</v>
      </c>
      <c r="BG15" s="14" t="s">
        <v>780</v>
      </c>
      <c r="BH15" s="14">
        <v>87</v>
      </c>
      <c r="BI15" s="51">
        <f t="shared" si="68"/>
        <v>962</v>
      </c>
      <c r="BJ15" s="51">
        <f t="shared" si="68"/>
        <v>1170</v>
      </c>
      <c r="BK15" s="15">
        <v>42441</v>
      </c>
      <c r="BL15" s="15">
        <v>42452</v>
      </c>
      <c r="BM15" s="14" t="s">
        <v>87</v>
      </c>
      <c r="BN15" s="15">
        <v>42437</v>
      </c>
      <c r="BO15" s="15">
        <v>42441</v>
      </c>
      <c r="BP15" s="14" t="s">
        <v>87</v>
      </c>
      <c r="BQ15" s="15">
        <v>42539</v>
      </c>
      <c r="BR15" s="15">
        <v>42556</v>
      </c>
      <c r="BS15" s="14">
        <f>BR15-BQ15</f>
        <v>17</v>
      </c>
      <c r="BT15" s="14" t="s">
        <v>87</v>
      </c>
      <c r="BU15" s="51">
        <f t="shared" si="69"/>
        <v>1517</v>
      </c>
      <c r="BV15" s="51">
        <f t="shared" si="69"/>
        <v>1845</v>
      </c>
      <c r="BW15" s="15">
        <v>42572</v>
      </c>
      <c r="BX15" s="15">
        <v>42654</v>
      </c>
      <c r="BY15" s="14">
        <f t="shared" si="57"/>
        <v>80</v>
      </c>
      <c r="BZ15" s="15">
        <v>42599</v>
      </c>
      <c r="CA15" s="15">
        <v>42613</v>
      </c>
      <c r="CB15" s="17">
        <f t="shared" si="58"/>
        <v>13</v>
      </c>
      <c r="CC15" s="14" t="s">
        <v>531</v>
      </c>
      <c r="CD15" s="51">
        <f t="shared" si="59"/>
        <v>444</v>
      </c>
      <c r="CE15" s="51">
        <f t="shared" si="42"/>
        <v>540</v>
      </c>
      <c r="CF15" s="15">
        <v>42655</v>
      </c>
      <c r="CG15" s="15">
        <v>42655</v>
      </c>
      <c r="CH15" s="15">
        <v>42655</v>
      </c>
      <c r="CI15" s="15">
        <v>42661</v>
      </c>
      <c r="CJ15" s="15">
        <v>42668</v>
      </c>
      <c r="CK15" s="15">
        <v>42861</v>
      </c>
      <c r="CL15" s="15">
        <v>42859</v>
      </c>
      <c r="CM15" s="14">
        <f t="shared" si="60"/>
        <v>191</v>
      </c>
      <c r="CN15" s="14">
        <f t="shared" si="61"/>
        <v>189</v>
      </c>
      <c r="CO15" s="14">
        <v>6</v>
      </c>
      <c r="CP15" s="15">
        <v>43041</v>
      </c>
      <c r="CQ15" s="14" t="s">
        <v>74</v>
      </c>
      <c r="CR15" s="51">
        <v>0</v>
      </c>
      <c r="CS15" s="15">
        <v>43046</v>
      </c>
      <c r="CT15" s="17">
        <f t="shared" si="62"/>
        <v>620</v>
      </c>
      <c r="CU15" s="14" t="s">
        <v>75</v>
      </c>
      <c r="CV15" s="15">
        <v>43047</v>
      </c>
      <c r="CW15" s="14" t="s">
        <v>876</v>
      </c>
      <c r="CX15" s="15">
        <v>43049</v>
      </c>
      <c r="CY15" s="65">
        <f t="shared" si="63"/>
        <v>3910</v>
      </c>
      <c r="CZ15" s="65">
        <f t="shared" si="64"/>
        <v>990</v>
      </c>
      <c r="DA15" s="65">
        <f t="shared" si="65"/>
        <v>628</v>
      </c>
      <c r="DC15" s="14"/>
      <c r="DD15" s="15">
        <v>43049</v>
      </c>
      <c r="DE15" s="15">
        <v>43049</v>
      </c>
      <c r="DF15" s="14"/>
      <c r="DG15" s="15">
        <v>43060</v>
      </c>
      <c r="DH15" s="14"/>
      <c r="DI15" s="15">
        <v>43049</v>
      </c>
      <c r="DJ15" s="1" t="s">
        <v>669</v>
      </c>
      <c r="DK15" s="51">
        <f t="shared" si="66"/>
        <v>4599.5</v>
      </c>
      <c r="DL15" s="53">
        <f t="shared" si="67"/>
        <v>5231.5</v>
      </c>
    </row>
    <row r="16" spans="1:116" ht="28" customHeight="1" x14ac:dyDescent="0.15">
      <c r="A16" s="107" t="s">
        <v>887</v>
      </c>
      <c r="B16" s="20" t="s">
        <v>886</v>
      </c>
      <c r="C16" s="14" t="s">
        <v>619</v>
      </c>
      <c r="D16" s="22">
        <v>0.38472222222222202</v>
      </c>
      <c r="E16" s="14" t="s">
        <v>454</v>
      </c>
      <c r="F16" s="14" t="s">
        <v>74</v>
      </c>
      <c r="G16" s="14" t="s">
        <v>566</v>
      </c>
      <c r="H16" s="14" t="s">
        <v>626</v>
      </c>
      <c r="I16" s="15">
        <v>42865</v>
      </c>
      <c r="J16" s="15">
        <v>43063</v>
      </c>
      <c r="K16" s="15">
        <v>43064</v>
      </c>
      <c r="L16" s="15">
        <v>43068</v>
      </c>
      <c r="M16" s="15">
        <v>40359</v>
      </c>
      <c r="N16" s="15">
        <v>42649</v>
      </c>
      <c r="O16" s="15">
        <v>42861</v>
      </c>
      <c r="P16" s="14" t="s">
        <v>74</v>
      </c>
      <c r="Q16" s="14" t="s">
        <v>74</v>
      </c>
      <c r="R16" s="79" t="s">
        <v>779</v>
      </c>
      <c r="S16" s="79" t="s">
        <v>888</v>
      </c>
      <c r="T16" s="79" t="s">
        <v>889</v>
      </c>
      <c r="U16" s="1" t="s">
        <v>939</v>
      </c>
      <c r="V16" s="14">
        <v>146</v>
      </c>
      <c r="W16" s="18">
        <v>56151</v>
      </c>
      <c r="X16" s="18">
        <v>17785</v>
      </c>
      <c r="Y16" s="18">
        <v>29998</v>
      </c>
      <c r="Z16" s="14">
        <v>124</v>
      </c>
      <c r="AA16" s="14">
        <v>162</v>
      </c>
      <c r="AB16" s="14">
        <v>46</v>
      </c>
      <c r="AC16" s="14">
        <v>78</v>
      </c>
      <c r="AD16" s="14">
        <v>5</v>
      </c>
      <c r="AE16" s="14">
        <v>32</v>
      </c>
      <c r="AF16" s="14">
        <v>37</v>
      </c>
      <c r="AG16" s="14">
        <v>0</v>
      </c>
      <c r="AH16" s="14">
        <v>0</v>
      </c>
      <c r="AI16" s="14">
        <v>0</v>
      </c>
      <c r="AJ16" s="14">
        <v>0</v>
      </c>
      <c r="AK16" s="14">
        <v>0</v>
      </c>
      <c r="AL16" s="14">
        <v>0</v>
      </c>
      <c r="AM16" s="51">
        <f t="shared" si="50"/>
        <v>0</v>
      </c>
      <c r="AN16" s="14">
        <v>7</v>
      </c>
      <c r="AO16" s="14" t="s">
        <v>943</v>
      </c>
      <c r="AP16" s="14">
        <v>26</v>
      </c>
      <c r="AQ16" s="51">
        <f t="shared" si="51"/>
        <v>455</v>
      </c>
      <c r="AR16" s="14">
        <v>2</v>
      </c>
      <c r="AS16" s="14">
        <v>3</v>
      </c>
      <c r="AT16" s="14">
        <v>5</v>
      </c>
      <c r="AU16" s="51">
        <f t="shared" si="52"/>
        <v>120</v>
      </c>
      <c r="AV16" s="14">
        <v>1</v>
      </c>
      <c r="AW16" s="14" t="s">
        <v>74</v>
      </c>
      <c r="AX16" s="14">
        <v>3</v>
      </c>
      <c r="AY16" s="14" t="s">
        <v>74</v>
      </c>
      <c r="AZ16" s="14" t="s">
        <v>74</v>
      </c>
      <c r="BA16" s="14">
        <v>0</v>
      </c>
      <c r="BB16" s="15">
        <v>42867</v>
      </c>
      <c r="BC16" s="14">
        <f t="shared" si="53"/>
        <v>2</v>
      </c>
      <c r="BD16" s="42">
        <v>42900</v>
      </c>
      <c r="BE16" s="42">
        <v>42976</v>
      </c>
      <c r="BF16" s="14">
        <f t="shared" si="54"/>
        <v>75</v>
      </c>
      <c r="BG16" s="14" t="s">
        <v>531</v>
      </c>
      <c r="BH16" s="14">
        <v>220</v>
      </c>
      <c r="BI16" s="51">
        <f t="shared" si="68"/>
        <v>806</v>
      </c>
      <c r="BJ16" s="51">
        <f t="shared" si="68"/>
        <v>1053</v>
      </c>
      <c r="BK16" s="15">
        <v>42888</v>
      </c>
      <c r="BL16" s="15">
        <v>42901</v>
      </c>
      <c r="BM16" s="14" t="s">
        <v>87</v>
      </c>
      <c r="BN16" s="15">
        <v>42879</v>
      </c>
      <c r="BO16" s="15">
        <v>42886</v>
      </c>
      <c r="BP16" s="14" t="s">
        <v>87</v>
      </c>
      <c r="BQ16" s="42">
        <v>42979</v>
      </c>
      <c r="BR16" s="42">
        <v>42993</v>
      </c>
      <c r="BS16" s="14">
        <f>BR16-BQ16</f>
        <v>14</v>
      </c>
      <c r="BT16" s="14" t="s">
        <v>87</v>
      </c>
      <c r="BU16" s="51">
        <f t="shared" si="69"/>
        <v>1271</v>
      </c>
      <c r="BV16" s="51">
        <f t="shared" si="69"/>
        <v>1660.5</v>
      </c>
      <c r="BW16" s="42">
        <v>42993</v>
      </c>
      <c r="BX16" s="42">
        <v>43004</v>
      </c>
      <c r="BY16" s="14">
        <f t="shared" si="57"/>
        <v>11</v>
      </c>
      <c r="BZ16" s="42">
        <v>43018</v>
      </c>
      <c r="CA16" s="42">
        <v>43028</v>
      </c>
      <c r="CB16" s="17">
        <f t="shared" si="58"/>
        <v>10</v>
      </c>
      <c r="CC16" s="14" t="s">
        <v>876</v>
      </c>
      <c r="CD16" s="51">
        <f t="shared" si="59"/>
        <v>372</v>
      </c>
      <c r="CE16" s="51">
        <f>3*(AA16)</f>
        <v>486</v>
      </c>
      <c r="CF16" s="42">
        <v>43029</v>
      </c>
      <c r="CG16" s="42">
        <v>43029</v>
      </c>
      <c r="CH16" s="42">
        <v>43029</v>
      </c>
      <c r="CI16" s="42">
        <v>43035</v>
      </c>
      <c r="CJ16" s="42">
        <v>43035</v>
      </c>
      <c r="CK16" s="42">
        <v>43044</v>
      </c>
      <c r="CL16" s="42">
        <v>43043</v>
      </c>
      <c r="CM16" s="14">
        <f t="shared" si="60"/>
        <v>8</v>
      </c>
      <c r="CN16" s="14">
        <f t="shared" si="61"/>
        <v>7</v>
      </c>
      <c r="CO16" s="14">
        <v>1</v>
      </c>
      <c r="CP16" s="42">
        <v>43060</v>
      </c>
      <c r="CQ16" s="14" t="s">
        <v>74</v>
      </c>
      <c r="CR16" s="51">
        <v>0</v>
      </c>
      <c r="CS16" s="15">
        <v>43064</v>
      </c>
      <c r="CT16" s="14">
        <f t="shared" si="62"/>
        <v>195</v>
      </c>
      <c r="CU16" s="14" t="s">
        <v>74</v>
      </c>
      <c r="CV16" s="15">
        <v>43064</v>
      </c>
      <c r="CW16" s="14" t="s">
        <v>624</v>
      </c>
      <c r="CX16" s="15">
        <v>43068</v>
      </c>
      <c r="CY16" s="65">
        <f t="shared" si="63"/>
        <v>2669</v>
      </c>
      <c r="CZ16" s="65">
        <f t="shared" si="64"/>
        <v>413</v>
      </c>
      <c r="DA16" s="65">
        <f t="shared" si="65"/>
        <v>203</v>
      </c>
      <c r="DB16" s="15"/>
      <c r="DD16" s="15">
        <v>43068</v>
      </c>
      <c r="DE16" s="15">
        <v>43069</v>
      </c>
      <c r="DG16" s="15">
        <v>43068</v>
      </c>
      <c r="DI16" s="15">
        <v>43068</v>
      </c>
      <c r="DJ16" s="79" t="s">
        <v>928</v>
      </c>
      <c r="DK16" s="51">
        <f t="shared" si="66"/>
        <v>4624</v>
      </c>
      <c r="DL16" s="53">
        <f t="shared" si="67"/>
        <v>5374.5</v>
      </c>
    </row>
    <row r="17" spans="1:116" ht="28" customHeight="1" x14ac:dyDescent="0.15">
      <c r="A17" s="107" t="s">
        <v>848</v>
      </c>
      <c r="B17" s="20" t="s">
        <v>849</v>
      </c>
      <c r="C17" s="14" t="s">
        <v>226</v>
      </c>
      <c r="D17" s="22">
        <v>0.38541666666666669</v>
      </c>
      <c r="E17" s="14" t="s">
        <v>140</v>
      </c>
      <c r="F17" s="14" t="s">
        <v>74</v>
      </c>
      <c r="G17" s="14" t="s">
        <v>566</v>
      </c>
      <c r="H17" s="14" t="s">
        <v>626</v>
      </c>
      <c r="I17" s="15">
        <v>42740</v>
      </c>
      <c r="J17" s="15">
        <v>43005</v>
      </c>
      <c r="K17" s="15">
        <v>43070</v>
      </c>
      <c r="L17" s="15">
        <v>43071</v>
      </c>
      <c r="M17" s="15">
        <v>39599</v>
      </c>
      <c r="N17" s="15">
        <v>41992</v>
      </c>
      <c r="O17" s="15">
        <v>42707</v>
      </c>
      <c r="P17" s="14" t="s">
        <v>74</v>
      </c>
      <c r="Q17" s="14" t="s">
        <v>74</v>
      </c>
      <c r="R17" s="79" t="s">
        <v>571</v>
      </c>
      <c r="S17" s="79" t="s">
        <v>850</v>
      </c>
      <c r="T17" s="79" t="s">
        <v>940</v>
      </c>
      <c r="U17" s="1" t="s">
        <v>851</v>
      </c>
      <c r="V17" s="14">
        <v>139</v>
      </c>
      <c r="W17" s="18">
        <v>41338</v>
      </c>
      <c r="X17" s="18">
        <v>33455</v>
      </c>
      <c r="Y17" s="14">
        <v>0</v>
      </c>
      <c r="Z17" s="14">
        <v>114</v>
      </c>
      <c r="AA17" s="14">
        <v>126</v>
      </c>
      <c r="AB17" s="14">
        <v>84</v>
      </c>
      <c r="AC17" s="14">
        <v>0</v>
      </c>
      <c r="AD17" s="14">
        <v>21</v>
      </c>
      <c r="AE17" s="14">
        <v>0</v>
      </c>
      <c r="AF17" s="14">
        <v>21</v>
      </c>
      <c r="AG17" s="14">
        <v>0</v>
      </c>
      <c r="AH17" s="14">
        <v>0</v>
      </c>
      <c r="AI17" s="14">
        <v>0</v>
      </c>
      <c r="AJ17" s="14">
        <v>0</v>
      </c>
      <c r="AK17" s="14">
        <v>0</v>
      </c>
      <c r="AL17" s="14">
        <v>0</v>
      </c>
      <c r="AM17" s="51">
        <f t="shared" si="50"/>
        <v>0</v>
      </c>
      <c r="AN17" s="14">
        <v>11</v>
      </c>
      <c r="AO17" s="14">
        <v>0</v>
      </c>
      <c r="AP17" s="14">
        <v>11</v>
      </c>
      <c r="AQ17" s="51">
        <f t="shared" si="51"/>
        <v>192.5</v>
      </c>
      <c r="AR17" s="14">
        <v>5</v>
      </c>
      <c r="AS17" s="14">
        <v>0</v>
      </c>
      <c r="AT17" s="14">
        <v>5</v>
      </c>
      <c r="AU17" s="51">
        <f>24*(AT17)</f>
        <v>120</v>
      </c>
      <c r="AV17" s="14">
        <v>8</v>
      </c>
      <c r="AW17" s="14" t="s">
        <v>75</v>
      </c>
      <c r="AX17" s="14">
        <v>1</v>
      </c>
      <c r="AY17" s="14" t="s">
        <v>74</v>
      </c>
      <c r="AZ17" s="14" t="s">
        <v>74</v>
      </c>
      <c r="BA17" s="14">
        <v>0</v>
      </c>
      <c r="BB17" s="15">
        <v>42741</v>
      </c>
      <c r="BC17" s="14">
        <f>IF(BB17="","",DAYS360(I17,BB17))</f>
        <v>1</v>
      </c>
      <c r="BD17" s="15">
        <v>42782</v>
      </c>
      <c r="BE17" s="15">
        <v>42866</v>
      </c>
      <c r="BF17" s="14">
        <f>IF(BE17="","",DAYS360(BD17,BE17))</f>
        <v>85</v>
      </c>
      <c r="BG17" s="14" t="s">
        <v>876</v>
      </c>
      <c r="BH17" s="14">
        <v>222</v>
      </c>
      <c r="BI17" s="51">
        <f>6.5*(Z17)</f>
        <v>741</v>
      </c>
      <c r="BJ17" s="51">
        <f>6.5*(AA17)</f>
        <v>819</v>
      </c>
      <c r="BK17" s="15">
        <v>42768</v>
      </c>
      <c r="BL17" s="15">
        <v>42787</v>
      </c>
      <c r="BM17" s="14" t="s">
        <v>87</v>
      </c>
      <c r="BN17" s="15">
        <v>42746</v>
      </c>
      <c r="BO17" s="15">
        <v>42752</v>
      </c>
      <c r="BP17" s="14" t="s">
        <v>87</v>
      </c>
      <c r="BQ17" s="15">
        <v>42866</v>
      </c>
      <c r="BR17" s="15">
        <v>42879</v>
      </c>
      <c r="BS17" s="14">
        <f>BR17-BQ17</f>
        <v>13</v>
      </c>
      <c r="BT17" s="14" t="s">
        <v>87</v>
      </c>
      <c r="BU17" s="51">
        <f>10.25*(Z17)</f>
        <v>1168.5</v>
      </c>
      <c r="BV17" s="51">
        <f>10.25*(AA17)</f>
        <v>1291.5</v>
      </c>
      <c r="BW17" s="15">
        <v>42880</v>
      </c>
      <c r="BX17" s="15">
        <v>42892</v>
      </c>
      <c r="BY17" s="14">
        <f>IF(BX17="","",DAYS360(BW17,BX17))</f>
        <v>11</v>
      </c>
      <c r="BZ17" s="15">
        <v>42888</v>
      </c>
      <c r="CA17" s="15">
        <v>42923</v>
      </c>
      <c r="CB17" s="17">
        <f>IF(CA17="","",DAYS360(BZ17,CA17))</f>
        <v>35</v>
      </c>
      <c r="CC17" s="14" t="s">
        <v>624</v>
      </c>
      <c r="CD17" s="51">
        <f>3*(Z17)</f>
        <v>342</v>
      </c>
      <c r="CE17" s="51">
        <f>3*(AA17)</f>
        <v>378</v>
      </c>
      <c r="CF17" s="15">
        <v>42892</v>
      </c>
      <c r="CG17" s="15">
        <v>42923</v>
      </c>
      <c r="CH17" s="15">
        <v>42930</v>
      </c>
      <c r="CI17" s="15">
        <v>42945</v>
      </c>
      <c r="CJ17" s="15">
        <v>42958</v>
      </c>
      <c r="CK17" s="15">
        <v>43000</v>
      </c>
      <c r="CL17" s="15">
        <v>43000</v>
      </c>
      <c r="CM17" s="14">
        <f>IF(CK17="","",DAYS360(CJ17,CK17))</f>
        <v>41</v>
      </c>
      <c r="CN17" s="14">
        <f>IF(CL17="","",DAYS360(CJ17,CL17))</f>
        <v>41</v>
      </c>
      <c r="CO17" s="14">
        <v>5</v>
      </c>
      <c r="CP17" s="15">
        <v>42976</v>
      </c>
      <c r="CQ17" s="14" t="s">
        <v>74</v>
      </c>
      <c r="CR17" s="51">
        <v>0</v>
      </c>
      <c r="CS17" s="15">
        <v>43069</v>
      </c>
      <c r="CT17" s="17">
        <f t="shared" si="62"/>
        <v>325</v>
      </c>
      <c r="CU17" s="14" t="s">
        <v>75</v>
      </c>
      <c r="CV17" s="15">
        <v>43070</v>
      </c>
      <c r="CW17" s="14" t="s">
        <v>624</v>
      </c>
      <c r="CX17" s="15">
        <v>43071</v>
      </c>
      <c r="CY17" s="65">
        <f>IF(CX17="","",DAYS360(M17,CX17))</f>
        <v>3422</v>
      </c>
      <c r="CZ17" s="65">
        <f>IF(CX17="","",DAYS360(N17,CX17))</f>
        <v>1063</v>
      </c>
      <c r="DA17" s="65">
        <f>IF(CX17="","",DAYS360(O17,CX17))</f>
        <v>359</v>
      </c>
      <c r="DB17" s="16"/>
      <c r="DD17" s="85">
        <v>43071</v>
      </c>
      <c r="DE17" s="85">
        <v>43071</v>
      </c>
      <c r="DF17" s="16"/>
      <c r="DG17" s="85">
        <v>43071</v>
      </c>
      <c r="DH17" s="16"/>
      <c r="DI17" s="85">
        <v>43071</v>
      </c>
      <c r="DJ17" s="79" t="s">
        <v>852</v>
      </c>
      <c r="DK17" s="51">
        <f>SUM(AM17+AQ17+AU17+BI17+BU17+CD17+CR17+1600)</f>
        <v>4164</v>
      </c>
      <c r="DL17" s="53">
        <f>SUM(AM17+AQ17+AU17+BJ17+BV17+CE17+CR17+1600)</f>
        <v>4401</v>
      </c>
    </row>
    <row r="18" spans="1:116" ht="28" customHeight="1" x14ac:dyDescent="0.15">
      <c r="CY18" s="65"/>
      <c r="CZ18" s="65"/>
      <c r="DA18" s="66"/>
      <c r="DB18" s="15"/>
    </row>
    <row r="19" spans="1:116" ht="28" customHeight="1" x14ac:dyDescent="0.15">
      <c r="H19" s="68"/>
      <c r="CY19" s="68"/>
      <c r="CZ19" s="68"/>
      <c r="DA19" s="68"/>
      <c r="DB19" s="15"/>
    </row>
    <row r="20" spans="1:116" ht="28" customHeight="1" x14ac:dyDescent="0.15">
      <c r="DB20" s="37"/>
      <c r="DC20" s="37"/>
      <c r="DF20" s="37"/>
      <c r="DH20" s="37"/>
    </row>
    <row r="21" spans="1:116" ht="28" customHeight="1" x14ac:dyDescent="0.15">
      <c r="DB21" s="37"/>
      <c r="DC21" s="37"/>
      <c r="DF21" s="37"/>
      <c r="DH21" s="37"/>
    </row>
    <row r="22" spans="1:116" ht="28" customHeight="1" x14ac:dyDescent="0.15">
      <c r="DB22" s="37"/>
      <c r="DC22" s="37"/>
      <c r="DF22" s="37"/>
      <c r="DH22" s="37"/>
    </row>
    <row r="23" spans="1:116" ht="28" customHeight="1" x14ac:dyDescent="0.15">
      <c r="DB23" s="15"/>
    </row>
    <row r="24" spans="1:116" ht="28" customHeight="1" x14ac:dyDescent="0.15">
      <c r="DB24" s="37"/>
      <c r="DC24" s="37"/>
      <c r="DF24" s="37"/>
      <c r="DH24" s="37"/>
    </row>
    <row r="25" spans="1:116" ht="28" customHeight="1" x14ac:dyDescent="0.15">
      <c r="DB25" s="15"/>
    </row>
    <row r="26" spans="1:116" ht="28" customHeight="1" x14ac:dyDescent="0.15">
      <c r="DB26" s="37"/>
      <c r="DC26" s="37"/>
      <c r="DF26" s="37"/>
      <c r="DH26" s="37"/>
    </row>
    <row r="27" spans="1:116" ht="28" customHeight="1" x14ac:dyDescent="0.15">
      <c r="DB27" s="37"/>
      <c r="DC27" s="37"/>
      <c r="DF27" s="37"/>
      <c r="DH27" s="37"/>
    </row>
    <row r="28" spans="1:116" ht="28" customHeight="1" x14ac:dyDescent="0.15">
      <c r="DB28" s="37"/>
      <c r="DC28" s="37"/>
      <c r="DF28" s="37"/>
      <c r="DH28" s="37"/>
    </row>
    <row r="29" spans="1:116" ht="28" customHeight="1" x14ac:dyDescent="0.15">
      <c r="DB29" s="15"/>
    </row>
    <row r="30" spans="1:116" ht="28" customHeight="1" x14ac:dyDescent="0.15">
      <c r="DB30" s="15"/>
    </row>
    <row r="31" spans="1:116" ht="28" customHeight="1" x14ac:dyDescent="0.15">
      <c r="DB31" s="37"/>
      <c r="DC31" s="37"/>
      <c r="DF31" s="37"/>
      <c r="DH31" s="37"/>
    </row>
    <row r="32" spans="1:116" ht="28" customHeight="1" x14ac:dyDescent="0.15">
      <c r="DB32" s="37"/>
      <c r="DC32" s="37"/>
      <c r="DF32" s="37"/>
      <c r="DH32" s="37"/>
    </row>
    <row r="33" spans="106:112" ht="28" customHeight="1" x14ac:dyDescent="0.15">
      <c r="DB33" s="15"/>
    </row>
    <row r="34" spans="106:112" ht="28" customHeight="1" x14ac:dyDescent="0.15">
      <c r="DB34" s="15"/>
    </row>
    <row r="35" spans="106:112" ht="28" customHeight="1" x14ac:dyDescent="0.15">
      <c r="DB35" s="37"/>
      <c r="DC35" s="37"/>
      <c r="DF35" s="37"/>
      <c r="DH35" s="37"/>
    </row>
    <row r="36" spans="106:112" ht="28" customHeight="1" x14ac:dyDescent="0.15">
      <c r="DB36" s="37"/>
      <c r="DC36" s="37"/>
      <c r="DF36" s="37"/>
      <c r="DH36" s="37"/>
    </row>
    <row r="37" spans="106:112" ht="28" customHeight="1" x14ac:dyDescent="0.15">
      <c r="DB37" s="15"/>
    </row>
  </sheetData>
  <mergeCells count="4">
    <mergeCell ref="A1:B1"/>
    <mergeCell ref="C1:D1"/>
    <mergeCell ref="W1:Y1"/>
    <mergeCell ref="Z1:AC1"/>
  </mergeCells>
  <conditionalFormatting sqref="H19:H65217 CY19:DA65217 CX18:CX65261 CV18:CW65260 I18:I65261 K18:AL65261 AN18:AP65261 AR18:AT65261 AV18:BH65261 BK18:BM65261 BW18:CC65261 CF18:CP65261 CS18:CU65261 DM18:JU65261 BQ18:BT65261 A18:F65261 DD18:DE65261 DG18:DG65261 DI18:DJ65261 J18:J65271 G18:G65271 AQ18:AQ65271 AU18:AU65271 BI18:BJ65271 CD18:CE65271 CQ18:CR65271 DK18:DL65271 AM18:AM65271 BN18:BP65268 BU18:BV65271">
    <cfRule type="expression" dxfId="4664" priority="1765" stopIfTrue="1">
      <formula>MOD(ROW(),2)</formula>
    </cfRule>
  </conditionalFormatting>
  <conditionalFormatting sqref="CY18">
    <cfRule type="expression" dxfId="4663" priority="1653" stopIfTrue="1">
      <formula>MOD(ROW(),2)</formula>
    </cfRule>
  </conditionalFormatting>
  <conditionalFormatting sqref="DB30">
    <cfRule type="expression" dxfId="4662" priority="1608" stopIfTrue="1">
      <formula>MOD(ROW(),2)</formula>
    </cfRule>
  </conditionalFormatting>
  <conditionalFormatting sqref="DB20">
    <cfRule type="expression" dxfId="4661" priority="1628" stopIfTrue="1">
      <formula>MOD(ROW(),2)</formula>
    </cfRule>
  </conditionalFormatting>
  <conditionalFormatting sqref="DF20">
    <cfRule type="expression" dxfId="4660" priority="1583" stopIfTrue="1">
      <formula>MOD(ROW(),2)</formula>
    </cfRule>
  </conditionalFormatting>
  <conditionalFormatting sqref="DB32">
    <cfRule type="expression" dxfId="4659" priority="1604" stopIfTrue="1">
      <formula>MOD(ROW(),2)</formula>
    </cfRule>
  </conditionalFormatting>
  <conditionalFormatting sqref="DC25">
    <cfRule type="expression" dxfId="4658" priority="1619" stopIfTrue="1">
      <formula>MOD(ROW(),2)</formula>
    </cfRule>
  </conditionalFormatting>
  <conditionalFormatting sqref="DC20">
    <cfRule type="expression" dxfId="4657" priority="1629" stopIfTrue="1">
      <formula>MOD(ROW(),2)</formula>
    </cfRule>
  </conditionalFormatting>
  <conditionalFormatting sqref="DC31">
    <cfRule type="expression" dxfId="4656" priority="1607" stopIfTrue="1">
      <formula>MOD(ROW(),2)</formula>
    </cfRule>
  </conditionalFormatting>
  <conditionalFormatting sqref="DA18">
    <cfRule type="expression" dxfId="4655" priority="1654" stopIfTrue="1">
      <formula>MOD(ROW(),2)</formula>
    </cfRule>
  </conditionalFormatting>
  <conditionalFormatting sqref="H18">
    <cfRule type="expression" dxfId="4654" priority="1682" stopIfTrue="1">
      <formula>MOD(ROW(),2)</formula>
    </cfRule>
  </conditionalFormatting>
  <conditionalFormatting sqref="DC23">
    <cfRule type="expression" dxfId="4653" priority="1623" stopIfTrue="1">
      <formula>MOD(ROW(),2)</formula>
    </cfRule>
  </conditionalFormatting>
  <conditionalFormatting sqref="CZ18">
    <cfRule type="expression" dxfId="4652" priority="1652" stopIfTrue="1">
      <formula>MOD(ROW(),2)</formula>
    </cfRule>
  </conditionalFormatting>
  <conditionalFormatting sqref="DC21">
    <cfRule type="expression" dxfId="4651" priority="1627" stopIfTrue="1">
      <formula>MOD(ROW(),2)</formula>
    </cfRule>
  </conditionalFormatting>
  <conditionalFormatting sqref="DB27">
    <cfRule type="expression" dxfId="4650" priority="1614" stopIfTrue="1">
      <formula>MOD(ROW(),2)</formula>
    </cfRule>
  </conditionalFormatting>
  <conditionalFormatting sqref="DB18">
    <cfRule type="expression" dxfId="4649" priority="1632" stopIfTrue="1">
      <formula>MOD(ROW(),2)</formula>
    </cfRule>
  </conditionalFormatting>
  <conditionalFormatting sqref="DB38:DC64817">
    <cfRule type="expression" dxfId="4648" priority="1647" stopIfTrue="1">
      <formula>MOD(ROW(),2)</formula>
    </cfRule>
  </conditionalFormatting>
  <conditionalFormatting sqref="DB19">
    <cfRule type="expression" dxfId="4647" priority="1630" stopIfTrue="1">
      <formula>MOD(ROW(),2)</formula>
    </cfRule>
  </conditionalFormatting>
  <conditionalFormatting sqref="DB24">
    <cfRule type="expression" dxfId="4646" priority="1620" stopIfTrue="1">
      <formula>MOD(ROW(),2)</formula>
    </cfRule>
  </conditionalFormatting>
  <conditionalFormatting sqref="DB25">
    <cfRule type="expression" dxfId="4645" priority="1618" stopIfTrue="1">
      <formula>MOD(ROW(),2)</formula>
    </cfRule>
  </conditionalFormatting>
  <conditionalFormatting sqref="DC27">
    <cfRule type="expression" dxfId="4644" priority="1615" stopIfTrue="1">
      <formula>MOD(ROW(),2)</formula>
    </cfRule>
  </conditionalFormatting>
  <conditionalFormatting sqref="DC28">
    <cfRule type="expression" dxfId="4643" priority="1613" stopIfTrue="1">
      <formula>MOD(ROW(),2)</formula>
    </cfRule>
  </conditionalFormatting>
  <conditionalFormatting sqref="DB26">
    <cfRule type="expression" dxfId="4642" priority="1616" stopIfTrue="1">
      <formula>MOD(ROW(),2)</formula>
    </cfRule>
  </conditionalFormatting>
  <conditionalFormatting sqref="DC19">
    <cfRule type="expression" dxfId="4641" priority="1631" stopIfTrue="1">
      <formula>MOD(ROW(),2)</formula>
    </cfRule>
  </conditionalFormatting>
  <conditionalFormatting sqref="DB21">
    <cfRule type="expression" dxfId="4640" priority="1626" stopIfTrue="1">
      <formula>MOD(ROW(),2)</formula>
    </cfRule>
  </conditionalFormatting>
  <conditionalFormatting sqref="DC22">
    <cfRule type="expression" dxfId="4639" priority="1625" stopIfTrue="1">
      <formula>MOD(ROW(),2)</formula>
    </cfRule>
  </conditionalFormatting>
  <conditionalFormatting sqref="DB22">
    <cfRule type="expression" dxfId="4638" priority="1624" stopIfTrue="1">
      <formula>MOD(ROW(),2)</formula>
    </cfRule>
  </conditionalFormatting>
  <conditionalFormatting sqref="DB23">
    <cfRule type="expression" dxfId="4637" priority="1622" stopIfTrue="1">
      <formula>MOD(ROW(),2)</formula>
    </cfRule>
  </conditionalFormatting>
  <conditionalFormatting sqref="DC24">
    <cfRule type="expression" dxfId="4636" priority="1621" stopIfTrue="1">
      <formula>MOD(ROW(),2)</formula>
    </cfRule>
  </conditionalFormatting>
  <conditionalFormatting sqref="DC26">
    <cfRule type="expression" dxfId="4635" priority="1617" stopIfTrue="1">
      <formula>MOD(ROW(),2)</formula>
    </cfRule>
  </conditionalFormatting>
  <conditionalFormatting sqref="DB28">
    <cfRule type="expression" dxfId="4634" priority="1612" stopIfTrue="1">
      <formula>MOD(ROW(),2)</formula>
    </cfRule>
  </conditionalFormatting>
  <conditionalFormatting sqref="DC29">
    <cfRule type="expression" dxfId="4633" priority="1611" stopIfTrue="1">
      <formula>MOD(ROW(),2)</formula>
    </cfRule>
  </conditionalFormatting>
  <conditionalFormatting sqref="DB29">
    <cfRule type="expression" dxfId="4632" priority="1610" stopIfTrue="1">
      <formula>MOD(ROW(),2)</formula>
    </cfRule>
  </conditionalFormatting>
  <conditionalFormatting sqref="DC30">
    <cfRule type="expression" dxfId="4631" priority="1609" stopIfTrue="1">
      <formula>MOD(ROW(),2)</formula>
    </cfRule>
  </conditionalFormatting>
  <conditionalFormatting sqref="DB31">
    <cfRule type="expression" dxfId="4630" priority="1606" stopIfTrue="1">
      <formula>MOD(ROW(),2)</formula>
    </cfRule>
  </conditionalFormatting>
  <conditionalFormatting sqref="DC32">
    <cfRule type="expression" dxfId="4629" priority="1605" stopIfTrue="1">
      <formula>MOD(ROW(),2)</formula>
    </cfRule>
  </conditionalFormatting>
  <conditionalFormatting sqref="DC33">
    <cfRule type="expression" dxfId="4628" priority="1603" stopIfTrue="1">
      <formula>MOD(ROW(),2)</formula>
    </cfRule>
  </conditionalFormatting>
  <conditionalFormatting sqref="DB33">
    <cfRule type="expression" dxfId="4627" priority="1602" stopIfTrue="1">
      <formula>MOD(ROW(),2)</formula>
    </cfRule>
  </conditionalFormatting>
  <conditionalFormatting sqref="DC34">
    <cfRule type="expression" dxfId="4626" priority="1601" stopIfTrue="1">
      <formula>MOD(ROW(),2)</formula>
    </cfRule>
  </conditionalFormatting>
  <conditionalFormatting sqref="DB34">
    <cfRule type="expression" dxfId="4625" priority="1600" stopIfTrue="1">
      <formula>MOD(ROW(),2)</formula>
    </cfRule>
  </conditionalFormatting>
  <conditionalFormatting sqref="DC35">
    <cfRule type="expression" dxfId="4624" priority="1599" stopIfTrue="1">
      <formula>MOD(ROW(),2)</formula>
    </cfRule>
  </conditionalFormatting>
  <conditionalFormatting sqref="DB35">
    <cfRule type="expression" dxfId="4623" priority="1598" stopIfTrue="1">
      <formula>MOD(ROW(),2)</formula>
    </cfRule>
  </conditionalFormatting>
  <conditionalFormatting sqref="DC18">
    <cfRule type="expression" dxfId="4622" priority="1633" stopIfTrue="1">
      <formula>MOD(ROW(),2)</formula>
    </cfRule>
  </conditionalFormatting>
  <conditionalFormatting sqref="DC36">
    <cfRule type="expression" dxfId="4621" priority="1597" stopIfTrue="1">
      <formula>MOD(ROW(),2)</formula>
    </cfRule>
  </conditionalFormatting>
  <conditionalFormatting sqref="DB36">
    <cfRule type="expression" dxfId="4620" priority="1596" stopIfTrue="1">
      <formula>MOD(ROW(),2)</formula>
    </cfRule>
  </conditionalFormatting>
  <conditionalFormatting sqref="DC37">
    <cfRule type="expression" dxfId="4619" priority="1595" stopIfTrue="1">
      <formula>MOD(ROW(),2)</formula>
    </cfRule>
  </conditionalFormatting>
  <conditionalFormatting sqref="DB37">
    <cfRule type="expression" dxfId="4618" priority="1594" stopIfTrue="1">
      <formula>MOD(ROW(),2)</formula>
    </cfRule>
  </conditionalFormatting>
  <conditionalFormatting sqref="DF31">
    <cfRule type="expression" dxfId="4617" priority="1571" stopIfTrue="1">
      <formula>MOD(ROW(),2)</formula>
    </cfRule>
  </conditionalFormatting>
  <conditionalFormatting sqref="DF32">
    <cfRule type="expression" dxfId="4616" priority="1570" stopIfTrue="1">
      <formula>MOD(ROW(),2)</formula>
    </cfRule>
  </conditionalFormatting>
  <conditionalFormatting sqref="DH19">
    <cfRule type="expression" dxfId="4615" priority="1555" stopIfTrue="1">
      <formula>MOD(ROW(),2)</formula>
    </cfRule>
  </conditionalFormatting>
  <conditionalFormatting sqref="DF33">
    <cfRule type="expression" dxfId="4614" priority="1569" stopIfTrue="1">
      <formula>MOD(ROW(),2)</formula>
    </cfRule>
  </conditionalFormatting>
  <conditionalFormatting sqref="DF18">
    <cfRule type="expression" dxfId="4613" priority="1585" stopIfTrue="1">
      <formula>MOD(ROW(),2)</formula>
    </cfRule>
  </conditionalFormatting>
  <conditionalFormatting sqref="DF19">
    <cfRule type="expression" dxfId="4612" priority="1584" stopIfTrue="1">
      <formula>MOD(ROW(),2)</formula>
    </cfRule>
  </conditionalFormatting>
  <conditionalFormatting sqref="DF21">
    <cfRule type="expression" dxfId="4611" priority="1582" stopIfTrue="1">
      <formula>MOD(ROW(),2)</formula>
    </cfRule>
  </conditionalFormatting>
  <conditionalFormatting sqref="DF22">
    <cfRule type="expression" dxfId="4610" priority="1581" stopIfTrue="1">
      <formula>MOD(ROW(),2)</formula>
    </cfRule>
  </conditionalFormatting>
  <conditionalFormatting sqref="DF23">
    <cfRule type="expression" dxfId="4609" priority="1580" stopIfTrue="1">
      <formula>MOD(ROW(),2)</formula>
    </cfRule>
  </conditionalFormatting>
  <conditionalFormatting sqref="DF24">
    <cfRule type="expression" dxfId="4608" priority="1579" stopIfTrue="1">
      <formula>MOD(ROW(),2)</formula>
    </cfRule>
  </conditionalFormatting>
  <conditionalFormatting sqref="DF25">
    <cfRule type="expression" dxfId="4607" priority="1578" stopIfTrue="1">
      <formula>MOD(ROW(),2)</formula>
    </cfRule>
  </conditionalFormatting>
  <conditionalFormatting sqref="DF26">
    <cfRule type="expression" dxfId="4606" priority="1577" stopIfTrue="1">
      <formula>MOD(ROW(),2)</formula>
    </cfRule>
  </conditionalFormatting>
  <conditionalFormatting sqref="DF27">
    <cfRule type="expression" dxfId="4605" priority="1576" stopIfTrue="1">
      <formula>MOD(ROW(),2)</formula>
    </cfRule>
  </conditionalFormatting>
  <conditionalFormatting sqref="DF28">
    <cfRule type="expression" dxfId="4604" priority="1575" stopIfTrue="1">
      <formula>MOD(ROW(),2)</formula>
    </cfRule>
  </conditionalFormatting>
  <conditionalFormatting sqref="DF29">
    <cfRule type="expression" dxfId="4603" priority="1574" stopIfTrue="1">
      <formula>MOD(ROW(),2)</formula>
    </cfRule>
  </conditionalFormatting>
  <conditionalFormatting sqref="DF30">
    <cfRule type="expression" dxfId="4602" priority="1573" stopIfTrue="1">
      <formula>MOD(ROW(),2)</formula>
    </cfRule>
  </conditionalFormatting>
  <conditionalFormatting sqref="DF34">
    <cfRule type="expression" dxfId="4601" priority="1568" stopIfTrue="1">
      <formula>MOD(ROW(),2)</formula>
    </cfRule>
  </conditionalFormatting>
  <conditionalFormatting sqref="DF37">
    <cfRule type="expression" dxfId="4600" priority="1565" stopIfTrue="1">
      <formula>MOD(ROW(),2)</formula>
    </cfRule>
  </conditionalFormatting>
  <conditionalFormatting sqref="DF38:DF64817">
    <cfRule type="expression" dxfId="4599" priority="1592" stopIfTrue="1">
      <formula>MOD(ROW(),2)</formula>
    </cfRule>
  </conditionalFormatting>
  <conditionalFormatting sqref="DF35">
    <cfRule type="expression" dxfId="4598" priority="1567" stopIfTrue="1">
      <formula>MOD(ROW(),2)</formula>
    </cfRule>
  </conditionalFormatting>
  <conditionalFormatting sqref="DF36">
    <cfRule type="expression" dxfId="4597" priority="1566" stopIfTrue="1">
      <formula>MOD(ROW(),2)</formula>
    </cfRule>
  </conditionalFormatting>
  <conditionalFormatting sqref="DH31">
    <cfRule type="expression" dxfId="4596" priority="1542" stopIfTrue="1">
      <formula>MOD(ROW(),2)</formula>
    </cfRule>
  </conditionalFormatting>
  <conditionalFormatting sqref="DH32">
    <cfRule type="expression" dxfId="4595" priority="1541" stopIfTrue="1">
      <formula>MOD(ROW(),2)</formula>
    </cfRule>
  </conditionalFormatting>
  <conditionalFormatting sqref="DH37">
    <cfRule type="expression" dxfId="4594" priority="1536" stopIfTrue="1">
      <formula>MOD(ROW(),2)</formula>
    </cfRule>
  </conditionalFormatting>
  <conditionalFormatting sqref="DH38:DH64817">
    <cfRule type="expression" dxfId="4593" priority="1563" stopIfTrue="1">
      <formula>MOD(ROW(),2)</formula>
    </cfRule>
  </conditionalFormatting>
  <conditionalFormatting sqref="DH33">
    <cfRule type="expression" dxfId="4592" priority="1540" stopIfTrue="1">
      <formula>MOD(ROW(),2)</formula>
    </cfRule>
  </conditionalFormatting>
  <conditionalFormatting sqref="DH18">
    <cfRule type="expression" dxfId="4591" priority="1556" stopIfTrue="1">
      <formula>MOD(ROW(),2)</formula>
    </cfRule>
  </conditionalFormatting>
  <conditionalFormatting sqref="DH20">
    <cfRule type="expression" dxfId="4590" priority="1554" stopIfTrue="1">
      <formula>MOD(ROW(),2)</formula>
    </cfRule>
  </conditionalFormatting>
  <conditionalFormatting sqref="DH21">
    <cfRule type="expression" dxfId="4589" priority="1553" stopIfTrue="1">
      <formula>MOD(ROW(),2)</formula>
    </cfRule>
  </conditionalFormatting>
  <conditionalFormatting sqref="DH22">
    <cfRule type="expression" dxfId="4588" priority="1552" stopIfTrue="1">
      <formula>MOD(ROW(),2)</formula>
    </cfRule>
  </conditionalFormatting>
  <conditionalFormatting sqref="DH23">
    <cfRule type="expression" dxfId="4587" priority="1551" stopIfTrue="1">
      <formula>MOD(ROW(),2)</formula>
    </cfRule>
  </conditionalFormatting>
  <conditionalFormatting sqref="DH24">
    <cfRule type="expression" dxfId="4586" priority="1550" stopIfTrue="1">
      <formula>MOD(ROW(),2)</formula>
    </cfRule>
  </conditionalFormatting>
  <conditionalFormatting sqref="DH25">
    <cfRule type="expression" dxfId="4585" priority="1549" stopIfTrue="1">
      <formula>MOD(ROW(),2)</formula>
    </cfRule>
  </conditionalFormatting>
  <conditionalFormatting sqref="DH26">
    <cfRule type="expression" dxfId="4584" priority="1548" stopIfTrue="1">
      <formula>MOD(ROW(),2)</formula>
    </cfRule>
  </conditionalFormatting>
  <conditionalFormatting sqref="DH27">
    <cfRule type="expression" dxfId="4583" priority="1547" stopIfTrue="1">
      <formula>MOD(ROW(),2)</formula>
    </cfRule>
  </conditionalFormatting>
  <conditionalFormatting sqref="DH28">
    <cfRule type="expression" dxfId="4582" priority="1546" stopIfTrue="1">
      <formula>MOD(ROW(),2)</formula>
    </cfRule>
  </conditionalFormatting>
  <conditionalFormatting sqref="DH29">
    <cfRule type="expression" dxfId="4581" priority="1545" stopIfTrue="1">
      <formula>MOD(ROW(),2)</formula>
    </cfRule>
  </conditionalFormatting>
  <conditionalFormatting sqref="DH30">
    <cfRule type="expression" dxfId="4580" priority="1544" stopIfTrue="1">
      <formula>MOD(ROW(),2)</formula>
    </cfRule>
  </conditionalFormatting>
  <conditionalFormatting sqref="DH34">
    <cfRule type="expression" dxfId="4579" priority="1539" stopIfTrue="1">
      <formula>MOD(ROW(),2)</formula>
    </cfRule>
  </conditionalFormatting>
  <conditionalFormatting sqref="DH35">
    <cfRule type="expression" dxfId="4578" priority="1538" stopIfTrue="1">
      <formula>MOD(ROW(),2)</formula>
    </cfRule>
  </conditionalFormatting>
  <conditionalFormatting sqref="DH36">
    <cfRule type="expression" dxfId="4577" priority="1537" stopIfTrue="1">
      <formula>MOD(ROW(),2)</formula>
    </cfRule>
  </conditionalFormatting>
  <conditionalFormatting sqref="A2:XFD2">
    <cfRule type="containsBlanks" priority="1337">
      <formula>LEN(TRIM(A2))=0</formula>
    </cfRule>
  </conditionalFormatting>
  <conditionalFormatting sqref="BT3 CC3 BW3:BX3 BZ3:CA3 CF3:CL3 CO3:CS3 CU3:CX3 A3:BR3 DB3:XFD3">
    <cfRule type="containsBlanks" priority="1183">
      <formula>LEN(TRIM(A3))=0</formula>
    </cfRule>
    <cfRule type="expression" dxfId="4576" priority="1189">
      <formula>AND(_xlfn.ISFORMULA(A3),MOD(ROW()+1,2))</formula>
    </cfRule>
    <cfRule type="expression" dxfId="4575" priority="1190">
      <formula>AND(_xlfn.ISFORMULA(A5),MOD(ROW(),2))</formula>
    </cfRule>
    <cfRule type="expression" dxfId="4574" priority="1191">
      <formula>MOD(ROW(),2)</formula>
    </cfRule>
  </conditionalFormatting>
  <conditionalFormatting sqref="AX3 V3:AV3 BH3:BL3 BN3:BO3 BA3:BF3 I3:O3">
    <cfRule type="expression" dxfId="4573" priority="1188">
      <formula>AND(NOT(ISNUMBER(I3)),NOT(ISBLANK(I3)))</formula>
    </cfRule>
  </conditionalFormatting>
  <conditionalFormatting sqref="AR3:AT3 AN3:AP3 AD3:AL3">
    <cfRule type="expression" dxfId="4572" priority="1186" stopIfTrue="1">
      <formula>AND(OR(ISNUMBER(SEARCH("+",AD3)),ISNUMBER(SEARCH("–",AD3))),MOD(ROW()+1,2))</formula>
    </cfRule>
    <cfRule type="expression" dxfId="4571" priority="1187" stopIfTrue="1">
      <formula>AND(OR(ISNUMBER(SEARCH("+",AD3)),ISNUMBER(SEARCH("–",AD3))),MOD(ROW(),2))</formula>
    </cfRule>
  </conditionalFormatting>
  <conditionalFormatting sqref="AM3 AQ3 AU3 BC3 BF3 BI3:BJ3 CT3 DK3:DL3">
    <cfRule type="expression" dxfId="4570" priority="1185">
      <formula>OR(AND(NOT(_xlfn.ISFORMULA(AM3)),NOT(ISBLANK(AM3))),ISERROR(AM3))</formula>
    </cfRule>
  </conditionalFormatting>
  <conditionalFormatting sqref="DH3 DF3 DB3:DC3">
    <cfRule type="containsBlanks" dxfId="4569" priority="1182">
      <formula>LEN(TRIM(DB3))=0</formula>
    </cfRule>
  </conditionalFormatting>
  <conditionalFormatting sqref="DL3">
    <cfRule type="expression" dxfId="4568" priority="1184">
      <formula>AND(NOT(ISBLANK(A3)),ISBLANK(DL3))</formula>
    </cfRule>
  </conditionalFormatting>
  <conditionalFormatting sqref="CT3">
    <cfRule type="containsBlanks" priority="1178">
      <formula>LEN(TRIM(CT3))=0</formula>
    </cfRule>
    <cfRule type="expression" dxfId="4567" priority="1179">
      <formula>AND(_xlfn.ISFORMULA(CT3),MOD(ROW()+1,2))</formula>
    </cfRule>
    <cfRule type="expression" dxfId="4566" priority="1180">
      <formula>AND(_xlfn.ISFORMULA(CT4),MOD(ROW(),2))</formula>
    </cfRule>
    <cfRule type="expression" dxfId="4565" priority="1181">
      <formula>MOD(ROW(),2)</formula>
    </cfRule>
  </conditionalFormatting>
  <conditionalFormatting sqref="BS3 BU3:BV3 BY3 CB3 CD3:CE3 CM3:CN3">
    <cfRule type="containsBlanks" priority="1172">
      <formula>LEN(TRIM(BS3))=0</formula>
    </cfRule>
  </conditionalFormatting>
  <conditionalFormatting sqref="BS3 BU3:BV3 BY3 CB3">
    <cfRule type="expression" dxfId="4564" priority="1173">
      <formula>OR(AND(NOT(_xlfn.ISFORMULA(BS3)),NOT(ISBLANK(BS3))),ISERROR(BS3))</formula>
    </cfRule>
  </conditionalFormatting>
  <conditionalFormatting sqref="CD3:CE3 CM3:CN3">
    <cfRule type="expression" dxfId="4563" priority="1174">
      <formula>OR(AND(NOT(_xlfn.ISFORMULA(CD3)),NOT(ISBLANK(CD3))),ISERROR(CD3))</formula>
    </cfRule>
  </conditionalFormatting>
  <conditionalFormatting sqref="BS3 BU3:BV3 BY3 CB3 CD3:CE3 CM3:CN3">
    <cfRule type="expression" dxfId="4562" priority="1175">
      <formula>AND(_xlfn.ISFORMULA(BS3),MOD(ROW(),2))</formula>
    </cfRule>
    <cfRule type="expression" dxfId="4561" priority="1176">
      <formula>AND(_xlfn.ISFORMULA(BS3),MOD(ROW()+1,2))</formula>
    </cfRule>
    <cfRule type="expression" dxfId="4560" priority="1177">
      <formula>MOD(ROW(),2)</formula>
    </cfRule>
  </conditionalFormatting>
  <conditionalFormatting sqref="BQ3">
    <cfRule type="expression" dxfId="4559" priority="1171">
      <formula>AND(NOT(ISNUMBER(BQ3)),NOT(ISBLANK(BQ3)))</formula>
    </cfRule>
  </conditionalFormatting>
  <conditionalFormatting sqref="CY3:DA3">
    <cfRule type="expression" dxfId="4558" priority="1166">
      <formula>OR(AND(NOT(_xlfn.ISFORMULA(CY3)),NOT(ISBLANK(CY3))),ISERROR(CY3))</formula>
    </cfRule>
  </conditionalFormatting>
  <conditionalFormatting sqref="CY3:DA3">
    <cfRule type="containsBlanks" priority="1162">
      <formula>LEN(TRIM(CY3))=0</formula>
    </cfRule>
    <cfRule type="expression" dxfId="4557" priority="1163">
      <formula>AND(_xlfn.ISFORMULA(CY3),MOD(ROW()+1,2))</formula>
    </cfRule>
    <cfRule type="expression" dxfId="4556" priority="1164">
      <formula>AND(_xlfn.ISFORMULA(CY4),MOD(ROW(),2))</formula>
    </cfRule>
    <cfRule type="expression" dxfId="4555" priority="1165">
      <formula>MOD(ROW(),2)</formula>
    </cfRule>
  </conditionalFormatting>
  <conditionalFormatting sqref="CY3:DA3">
    <cfRule type="containsBlanks" priority="1167">
      <formula>LEN(TRIM(CY3))=0</formula>
    </cfRule>
    <cfRule type="expression" dxfId="4554" priority="1168">
      <formula>AND(_xlfn.ISFORMULA(CY3),MOD(ROW()+1,2))</formula>
    </cfRule>
    <cfRule type="expression" dxfId="4553" priority="1170">
      <formula>MOD(ROW(),2)</formula>
    </cfRule>
  </conditionalFormatting>
  <conditionalFormatting sqref="CY3:DA3">
    <cfRule type="expression" dxfId="4552" priority="1169">
      <formula>AND(_xlfn.ISFORMULA(CY6),MOD(ROW(),2))</formula>
    </cfRule>
  </conditionalFormatting>
  <conditionalFormatting sqref="Q4:R4 A4:O4 CU4:XFD4 U4:CQ4 CS4">
    <cfRule type="containsBlanks" priority="1148">
      <formula>LEN(TRIM(A4))=0</formula>
    </cfRule>
    <cfRule type="expression" dxfId="4551" priority="1154">
      <formula>AND(_xlfn.ISFORMULA(A4),MOD(ROW()+1,2))</formula>
    </cfRule>
    <cfRule type="expression" dxfId="4550" priority="1155">
      <formula>AND(_xlfn.ISFORMULA(A6),MOD(ROW(),2))</formula>
    </cfRule>
    <cfRule type="expression" dxfId="4549" priority="1156">
      <formula>MOD(ROW(),2)</formula>
    </cfRule>
  </conditionalFormatting>
  <conditionalFormatting sqref="BH4:BL4 BN4:BO4 I4:O4 BA4:BF4 AX4 V4:AV4">
    <cfRule type="expression" dxfId="4548" priority="1153">
      <formula>AND(NOT(ISNUMBER(I4)),NOT(ISBLANK(I4)))</formula>
    </cfRule>
  </conditionalFormatting>
  <conditionalFormatting sqref="AR4:AT4 AN4:AP4 AD4:AL4">
    <cfRule type="expression" dxfId="4547" priority="1151" stopIfTrue="1">
      <formula>AND(OR(ISNUMBER(SEARCH("+",AD4)),ISNUMBER(SEARCH("–",AD4))),MOD(ROW()+1,2))</formula>
    </cfRule>
    <cfRule type="expression" dxfId="4546" priority="1152" stopIfTrue="1">
      <formula>AND(OR(ISNUMBER(SEARCH("+",AD4)),ISNUMBER(SEARCH("–",AD4))),MOD(ROW(),2))</formula>
    </cfRule>
  </conditionalFormatting>
  <conditionalFormatting sqref="AM4 AQ4 AU4 BC4 BF4 BI4:BJ4 BS4 BU4:BV4 BY4 CB4 CD4:CE4 CM4:CN4 CT4 CY4:DA4 DK4:DL4">
    <cfRule type="expression" dxfId="4545" priority="1150">
      <formula>OR(AND(NOT(_xlfn.ISFORMULA(AM4)),NOT(ISBLANK(AM4))),ISERROR(AM4))</formula>
    </cfRule>
  </conditionalFormatting>
  <conditionalFormatting sqref="DH4 DF4 DB4:DC4">
    <cfRule type="containsBlanks" dxfId="4544" priority="1147">
      <formula>LEN(TRIM(DB4))=0</formula>
    </cfRule>
  </conditionalFormatting>
  <conditionalFormatting sqref="DL4">
    <cfRule type="expression" dxfId="4543" priority="1149">
      <formula>AND(NOT(ISBLANK(A4)),ISBLANK(DL4))</formula>
    </cfRule>
  </conditionalFormatting>
  <conditionalFormatting sqref="CT4">
    <cfRule type="containsBlanks" priority="1143">
      <formula>LEN(TRIM(CT4))=0</formula>
    </cfRule>
    <cfRule type="expression" dxfId="4542" priority="1144">
      <formula>AND(_xlfn.ISFORMULA(CT4),MOD(ROW()+1,2))</formula>
    </cfRule>
    <cfRule type="expression" dxfId="4541" priority="1145">
      <formula>AND(_xlfn.ISFORMULA(CT5),MOD(ROW(),2))</formula>
    </cfRule>
    <cfRule type="expression" dxfId="4540" priority="1146">
      <formula>MOD(ROW(),2)</formula>
    </cfRule>
  </conditionalFormatting>
  <conditionalFormatting sqref="CY4:DA4 CR4">
    <cfRule type="containsBlanks" priority="1157">
      <formula>LEN(TRIM(CR4))=0</formula>
    </cfRule>
    <cfRule type="expression" dxfId="4539" priority="1158">
      <formula>AND(_xlfn.ISFORMULA(CR4),MOD(ROW()+1,2))</formula>
    </cfRule>
    <cfRule type="expression" dxfId="4538" priority="1160">
      <formula>MOD(ROW(),2)</formula>
    </cfRule>
  </conditionalFormatting>
  <conditionalFormatting sqref="S4:T4">
    <cfRule type="containsBlanks" priority="1139">
      <formula>LEN(TRIM(S4))=0</formula>
    </cfRule>
    <cfRule type="expression" dxfId="4537" priority="1140">
      <formula>AND(_xlfn.ISFORMULA(S4),MOD(ROW()+1,2))</formula>
    </cfRule>
    <cfRule type="expression" dxfId="4536" priority="1141">
      <formula>AND(_xlfn.ISFORMULA(S6),MOD(ROW(),2))</formula>
    </cfRule>
    <cfRule type="expression" dxfId="4535" priority="1142">
      <formula>MOD(ROW(),2)</formula>
    </cfRule>
  </conditionalFormatting>
  <conditionalFormatting sqref="P4">
    <cfRule type="containsBlanks" priority="1135">
      <formula>LEN(TRIM(P4))=0</formula>
    </cfRule>
    <cfRule type="expression" dxfId="4534" priority="1136">
      <formula>AND(_xlfn.ISFORMULA(P4),MOD(ROW()+1,2))</formula>
    </cfRule>
    <cfRule type="expression" dxfId="4533" priority="1137">
      <formula>AND(_xlfn.ISFORMULA(P6),MOD(ROW(),2))</formula>
    </cfRule>
    <cfRule type="expression" dxfId="4532" priority="1138">
      <formula>MOD(ROW(),2)</formula>
    </cfRule>
  </conditionalFormatting>
  <conditionalFormatting sqref="AX5 BA5:BF5 I5:O5 BN5:BO5 BH5:BL5 V5:AV5">
    <cfRule type="expression" dxfId="4531" priority="1125">
      <formula>AND(NOT(ISNUMBER(I5)),NOT(ISBLANK(I5)))</formula>
    </cfRule>
  </conditionalFormatting>
  <conditionalFormatting sqref="AD5:AL5 AN5:AP5 AR5:AT5">
    <cfRule type="expression" dxfId="4530" priority="1123" stopIfTrue="1">
      <formula>AND(OR(ISNUMBER(SEARCH("+",AD5)),ISNUMBER(SEARCH("–",AD5))),MOD(ROW()+1,2))</formula>
    </cfRule>
    <cfRule type="expression" dxfId="4529" priority="1124" stopIfTrue="1">
      <formula>AND(OR(ISNUMBER(SEARCH("+",AD5)),ISNUMBER(SEARCH("–",AD5))),MOD(ROW(),2))</formula>
    </cfRule>
  </conditionalFormatting>
  <conditionalFormatting sqref="AM5 AQ5 AU5 BC5 BI5:BJ5 BS5 BU5:BV5 BY5 CB5 CD5:CE5 CM5:CN5 CT5 CY5:DA5 DK5:DL5 BF5">
    <cfRule type="expression" dxfId="4528" priority="1122">
      <formula>OR(AND(NOT(_xlfn.ISFORMULA(AM5)),NOT(ISBLANK(AM5))),ISERROR(AM5))</formula>
    </cfRule>
  </conditionalFormatting>
  <conditionalFormatting sqref="DB5:DC5 DH5">
    <cfRule type="containsBlanks" dxfId="4527" priority="1120">
      <formula>LEN(TRIM(DB5))=0</formula>
    </cfRule>
  </conditionalFormatting>
  <conditionalFormatting sqref="DL5">
    <cfRule type="expression" dxfId="4526" priority="1121">
      <formula>AND(NOT(ISBLANK(A5)),ISBLANK(DL5))</formula>
    </cfRule>
  </conditionalFormatting>
  <conditionalFormatting sqref="CT5">
    <cfRule type="containsBlanks" priority="1116">
      <formula>LEN(TRIM(CT5))=0</formula>
    </cfRule>
    <cfRule type="expression" dxfId="4525" priority="1117">
      <formula>AND(_xlfn.ISFORMULA(CT5),MOD(ROW()+1,2))</formula>
    </cfRule>
    <cfRule type="expression" dxfId="4524" priority="1118">
      <formula>AND(_xlfn.ISFORMULA(CT6),MOD(ROW(),2))</formula>
    </cfRule>
    <cfRule type="expression" dxfId="4523" priority="1119">
      <formula>MOD(ROW(),2)</formula>
    </cfRule>
  </conditionalFormatting>
  <conditionalFormatting sqref="CR5 CY5:DA5">
    <cfRule type="containsBlanks" priority="1126">
      <formula>LEN(TRIM(CR5))=0</formula>
    </cfRule>
    <cfRule type="expression" dxfId="4522" priority="1127">
      <formula>AND(_xlfn.ISFORMULA(CR5),MOD(ROW()+1,2))</formula>
    </cfRule>
    <cfRule type="expression" dxfId="4521" priority="1128">
      <formula>MOD(ROW(),2)</formula>
    </cfRule>
  </conditionalFormatting>
  <conditionalFormatting sqref="DH5 DJ5:XFD5 A5:CQ5 CU5:CW5 CS5 D6 CY5:DC5">
    <cfRule type="containsBlanks" priority="1130">
      <formula>LEN(TRIM(A5))=0</formula>
    </cfRule>
    <cfRule type="expression" dxfId="4520" priority="1131">
      <formula>AND(_xlfn.ISFORMULA(A5),MOD(ROW()+1,2))</formula>
    </cfRule>
    <cfRule type="expression" dxfId="4519" priority="1133">
      <formula>MOD(ROW(),2)</formula>
    </cfRule>
  </conditionalFormatting>
  <conditionalFormatting sqref="DH5 DJ5:XFD5 A5:CQ5 CU5:CW5 CS5 D6 CY5:DC5">
    <cfRule type="expression" dxfId="4518" priority="1132">
      <formula>AND(_xlfn.ISFORMULA(A4),MOD(ROW(),2))</formula>
    </cfRule>
  </conditionalFormatting>
  <conditionalFormatting sqref="V6:AV6 BH6:BL6 BN6:BO6 BA6:BF6 AX6 I6:O6">
    <cfRule type="expression" dxfId="4517" priority="1085">
      <formula>AND(NOT(ISNUMBER(I6)),NOT(ISBLANK(I6)))</formula>
    </cfRule>
  </conditionalFormatting>
  <conditionalFormatting sqref="AR6:AT6 AN6:AP6 AD6:AL6">
    <cfRule type="expression" dxfId="4516" priority="1083" stopIfTrue="1">
      <formula>AND(OR(ISNUMBER(SEARCH("+",AD6)),ISNUMBER(SEARCH("–",AD6))),MOD(ROW()+1,2))</formula>
    </cfRule>
    <cfRule type="expression" dxfId="4515" priority="1084" stopIfTrue="1">
      <formula>AND(OR(ISNUMBER(SEARCH("+",AD6)),ISNUMBER(SEARCH("–",AD6))),MOD(ROW(),2))</formula>
    </cfRule>
  </conditionalFormatting>
  <conditionalFormatting sqref="BF6 DK6:DL6 CY6:DA6 CT6 CM6:CN6 CD6:CE6 CB6 BY6 BU6:BV6 BS6 BI6:BJ6 BC6 AU6 AQ6 AM6">
    <cfRule type="expression" dxfId="4514" priority="1082">
      <formula>OR(AND(NOT(_xlfn.ISFORMULA(AM6)),NOT(ISBLANK(AM6))),ISERROR(AM6))</formula>
    </cfRule>
  </conditionalFormatting>
  <conditionalFormatting sqref="DH6 DB6:DC6">
    <cfRule type="containsBlanks" dxfId="4513" priority="1080">
      <formula>LEN(TRIM(DB6))=0</formula>
    </cfRule>
  </conditionalFormatting>
  <conditionalFormatting sqref="DL6">
    <cfRule type="expression" dxfId="4512" priority="1081">
      <formula>AND(NOT(ISBLANK(A6)),ISBLANK(DL6))</formula>
    </cfRule>
  </conditionalFormatting>
  <conditionalFormatting sqref="CT6">
    <cfRule type="containsBlanks" priority="1076">
      <formula>LEN(TRIM(CT6))=0</formula>
    </cfRule>
    <cfRule type="expression" dxfId="4511" priority="1077">
      <formula>AND(_xlfn.ISFORMULA(CT6),MOD(ROW()+1,2))</formula>
    </cfRule>
    <cfRule type="expression" dxfId="4510" priority="1078">
      <formula>AND(_xlfn.ISFORMULA(CT7),MOD(ROW(),2))</formula>
    </cfRule>
    <cfRule type="expression" dxfId="4509" priority="1079">
      <formula>MOD(ROW(),2)</formula>
    </cfRule>
  </conditionalFormatting>
  <conditionalFormatting sqref="CY6:DA6 CR6">
    <cfRule type="containsBlanks" priority="1086">
      <formula>LEN(TRIM(CR6))=0</formula>
    </cfRule>
    <cfRule type="expression" dxfId="4508" priority="1087">
      <formula>AND(_xlfn.ISFORMULA(CR6),MOD(ROW()+1,2))</formula>
    </cfRule>
    <cfRule type="expression" dxfId="4507" priority="1089">
      <formula>MOD(ROW(),2)</formula>
    </cfRule>
  </conditionalFormatting>
  <conditionalFormatting sqref="CS6 A6:C6 E6:CQ6 CU6:CW6 CY6:DC6 DH6 DJ6:XFD6">
    <cfRule type="containsBlanks" priority="1091">
      <formula>LEN(TRIM(A6))=0</formula>
    </cfRule>
    <cfRule type="expression" dxfId="4506" priority="1092">
      <formula>AND(_xlfn.ISFORMULA(A6),MOD(ROW()+1,2))</formula>
    </cfRule>
    <cfRule type="expression" dxfId="4505" priority="1093">
      <formula>AND(_xlfn.ISFORMULA(#REF!),MOD(ROW(),2))</formula>
    </cfRule>
    <cfRule type="expression" dxfId="4504" priority="1094">
      <formula>MOD(ROW(),2)</formula>
    </cfRule>
  </conditionalFormatting>
  <conditionalFormatting sqref="CX5:CX6">
    <cfRule type="expression" dxfId="4503" priority="1071">
      <formula>AND(NOT(ISNUMBER(CX5)),NOT(ISBLANK(CX5)))</formula>
    </cfRule>
  </conditionalFormatting>
  <conditionalFormatting sqref="CX5:CX6">
    <cfRule type="containsBlanks" priority="1072">
      <formula>LEN(TRIM(CX5))=0</formula>
    </cfRule>
    <cfRule type="expression" dxfId="4502" priority="1073">
      <formula>AND(_xlfn.ISFORMULA(CX5),MOD(ROW()+1,2))</formula>
    </cfRule>
    <cfRule type="expression" dxfId="4501" priority="1074">
      <formula>AND(_xlfn.ISFORMULA(#REF!),MOD(ROW(),2))</formula>
    </cfRule>
    <cfRule type="expression" dxfId="4500" priority="1075">
      <formula>MOD(ROW(),2)</formula>
    </cfRule>
  </conditionalFormatting>
  <conditionalFormatting sqref="DD5:DE6">
    <cfRule type="expression" dxfId="4499" priority="1066">
      <formula>AND(NOT(ISNUMBER(DD5)),NOT(ISBLANK(DD5)))</formula>
    </cfRule>
  </conditionalFormatting>
  <conditionalFormatting sqref="DD5:DE6">
    <cfRule type="containsBlanks" priority="1067">
      <formula>LEN(TRIM(DD5))=0</formula>
    </cfRule>
    <cfRule type="expression" dxfId="4498" priority="1068">
      <formula>AND(_xlfn.ISFORMULA(DD5),MOD(ROW()+1,2))</formula>
    </cfRule>
    <cfRule type="expression" dxfId="4497" priority="1069">
      <formula>AND(_xlfn.ISFORMULA(#REF!),MOD(ROW(),2))</formula>
    </cfRule>
    <cfRule type="expression" dxfId="4496" priority="1070">
      <formula>MOD(ROW(),2)</formula>
    </cfRule>
  </conditionalFormatting>
  <conditionalFormatting sqref="DG5:DG6">
    <cfRule type="expression" dxfId="4495" priority="1061">
      <formula>AND(NOT(ISNUMBER(DG5)),NOT(ISBLANK(DG5)))</formula>
    </cfRule>
  </conditionalFormatting>
  <conditionalFormatting sqref="DG5:DG6">
    <cfRule type="containsBlanks" priority="1062">
      <formula>LEN(TRIM(DG5))=0</formula>
    </cfRule>
    <cfRule type="expression" dxfId="4494" priority="1063">
      <formula>AND(_xlfn.ISFORMULA(DG5),MOD(ROW()+1,2))</formula>
    </cfRule>
    <cfRule type="expression" dxfId="4493" priority="1064">
      <formula>AND(_xlfn.ISFORMULA(#REF!),MOD(ROW(),2))</formula>
    </cfRule>
    <cfRule type="expression" dxfId="4492" priority="1065">
      <formula>MOD(ROW(),2)</formula>
    </cfRule>
  </conditionalFormatting>
  <conditionalFormatting sqref="DI5:DI6">
    <cfRule type="expression" dxfId="4491" priority="1056">
      <formula>AND(NOT(ISNUMBER(DI5)),NOT(ISBLANK(DI5)))</formula>
    </cfRule>
  </conditionalFormatting>
  <conditionalFormatting sqref="DI5:DI6">
    <cfRule type="containsBlanks" priority="1057">
      <formula>LEN(TRIM(DI5))=0</formula>
    </cfRule>
    <cfRule type="expression" dxfId="4490" priority="1058">
      <formula>AND(_xlfn.ISFORMULA(DI5),MOD(ROW()+1,2))</formula>
    </cfRule>
    <cfRule type="expression" dxfId="4489" priority="1059">
      <formula>AND(_xlfn.ISFORMULA(#REF!),MOD(ROW(),2))</formula>
    </cfRule>
    <cfRule type="expression" dxfId="4488" priority="1060">
      <formula>MOD(ROW(),2)</formula>
    </cfRule>
  </conditionalFormatting>
  <conditionalFormatting sqref="DF5">
    <cfRule type="containsBlanks" priority="1052">
      <formula>LEN(TRIM(DF5))=0</formula>
    </cfRule>
    <cfRule type="expression" dxfId="4487" priority="1053">
      <formula>AND(_xlfn.ISFORMULA(DF5),MOD(ROW()+1,2))</formula>
    </cfRule>
    <cfRule type="expression" dxfId="4486" priority="1054">
      <formula>AND(_xlfn.ISFORMULA(DF7),MOD(ROW(),2))</formula>
    </cfRule>
    <cfRule type="expression" dxfId="4485" priority="1055">
      <formula>MOD(ROW(),2)</formula>
    </cfRule>
  </conditionalFormatting>
  <conditionalFormatting sqref="DF5">
    <cfRule type="containsBlanks" dxfId="4484" priority="1051">
      <formula>LEN(TRIM(DF5))=0</formula>
    </cfRule>
  </conditionalFormatting>
  <conditionalFormatting sqref="DF6">
    <cfRule type="containsBlanks" priority="1047">
      <formula>LEN(TRIM(DF6))=0</formula>
    </cfRule>
    <cfRule type="expression" dxfId="4483" priority="1048">
      <formula>AND(_xlfn.ISFORMULA(DF6),MOD(ROW()+1,2))</formula>
    </cfRule>
    <cfRule type="expression" dxfId="4482" priority="1049">
      <formula>AND(_xlfn.ISFORMULA(DF8),MOD(ROW(),2))</formula>
    </cfRule>
    <cfRule type="expression" dxfId="4481" priority="1050">
      <formula>MOD(ROW(),2)</formula>
    </cfRule>
  </conditionalFormatting>
  <conditionalFormatting sqref="DF6">
    <cfRule type="containsBlanks" dxfId="4480" priority="1046">
      <formula>LEN(TRIM(DF6))=0</formula>
    </cfRule>
  </conditionalFormatting>
  <conditionalFormatting sqref="BH7:BL7 BN7:BO7 I7:O7 BA7:BF7 AX7 V7:AV7">
    <cfRule type="expression" dxfId="4479" priority="1036">
      <formula>AND(NOT(ISNUMBER(I7)),NOT(ISBLANK(I7)))</formula>
    </cfRule>
  </conditionalFormatting>
  <conditionalFormatting sqref="AD7:AL7 AN7:AP7 AR7:AT7">
    <cfRule type="expression" dxfId="4478" priority="1034" stopIfTrue="1">
      <formula>AND(OR(ISNUMBER(SEARCH("+",AD7)),ISNUMBER(SEARCH("–",AD7))),MOD(ROW()+1,2))</formula>
    </cfRule>
    <cfRule type="expression" dxfId="4477" priority="1035" stopIfTrue="1">
      <formula>AND(OR(ISNUMBER(SEARCH("+",AD7)),ISNUMBER(SEARCH("–",AD7))),MOD(ROW(),2))</formula>
    </cfRule>
  </conditionalFormatting>
  <conditionalFormatting sqref="AM7 AQ7 AU7 BC7 BI7:BJ7 BS7 BU7:BV7 BY7 CB7 CD7:CE7 CM7:CN7 CT7 CY7:DA7 DK7:DL7 BF7">
    <cfRule type="expression" dxfId="4476" priority="1033">
      <formula>OR(AND(NOT(_xlfn.ISFORMULA(AM7)),NOT(ISBLANK(AM7))),ISERROR(AM7))</formula>
    </cfRule>
  </conditionalFormatting>
  <conditionalFormatting sqref="DL7">
    <cfRule type="expression" dxfId="4475" priority="1032">
      <formula>AND(NOT(ISBLANK(A7)),ISBLANK(DL7))</formula>
    </cfRule>
  </conditionalFormatting>
  <conditionalFormatting sqref="CU7:DA7 CS7 A7:CQ7 DG7 DI7:XFD7 DD7:DE7">
    <cfRule type="containsBlanks" priority="1027">
      <formula>LEN(TRIM(A7))=0</formula>
    </cfRule>
    <cfRule type="expression" dxfId="4474" priority="1028">
      <formula>AND(_xlfn.ISFORMULA(A7),MOD(ROW()+1,2))</formula>
    </cfRule>
    <cfRule type="expression" dxfId="4473" priority="1029">
      <formula>AND(_xlfn.ISFORMULA(A8),MOD(ROW(),2))</formula>
    </cfRule>
    <cfRule type="expression" dxfId="4472" priority="1030">
      <formula>MOD(ROW(),2)</formula>
    </cfRule>
  </conditionalFormatting>
  <conditionalFormatting sqref="CR7 CY7:DA7">
    <cfRule type="containsBlanks" priority="1037">
      <formula>LEN(TRIM(CR7))=0</formula>
    </cfRule>
    <cfRule type="expression" dxfId="4471" priority="1038">
      <formula>AND(_xlfn.ISFORMULA(CR7),MOD(ROW()+1,2))</formula>
    </cfRule>
    <cfRule type="expression" dxfId="4470" priority="1039">
      <formula>MOD(ROW(),2)</formula>
    </cfRule>
  </conditionalFormatting>
  <conditionalFormatting sqref="CT7">
    <cfRule type="containsBlanks" priority="1040">
      <formula>LEN(TRIM(CT7))=0</formula>
    </cfRule>
    <cfRule type="expression" dxfId="4469" priority="1041">
      <formula>AND(_xlfn.ISFORMULA(CT7),MOD(ROW()+1,2))</formula>
    </cfRule>
    <cfRule type="expression" dxfId="4468" priority="1043">
      <formula>MOD(ROW(),2)</formula>
    </cfRule>
  </conditionalFormatting>
  <conditionalFormatting sqref="CT7">
    <cfRule type="expression" dxfId="4467" priority="1042">
      <formula>AND(_xlfn.ISFORMULA(CT6),MOD(ROW(),2))</formula>
    </cfRule>
  </conditionalFormatting>
  <conditionalFormatting sqref="A8:I8 CQ8 CM8:CO8 CT8:CU8 CW8 DF8 DH8 CY8:DC8 DJ8:XFD8 M8:CE8">
    <cfRule type="containsBlanks" priority="1005">
      <formula>LEN(TRIM(A8))=0</formula>
    </cfRule>
    <cfRule type="expression" dxfId="4466" priority="1011">
      <formula>AND(_xlfn.ISFORMULA(A8),MOD(ROW()+1,2))</formula>
    </cfRule>
    <cfRule type="expression" dxfId="4465" priority="1012">
      <formula>AND(_xlfn.ISFORMULA(A10),MOD(ROW(),2))</formula>
    </cfRule>
    <cfRule type="expression" dxfId="4464" priority="1013">
      <formula>MOD(ROW(),2)</formula>
    </cfRule>
  </conditionalFormatting>
  <conditionalFormatting sqref="L8:O8 I8 AX8 BA8:BF8 BH8:BL8 BN8:BO8 V8:AV8">
    <cfRule type="expression" dxfId="4463" priority="1010">
      <formula>AND(NOT(ISNUMBER(I8)),NOT(ISBLANK(I8)))</formula>
    </cfRule>
  </conditionalFormatting>
  <conditionalFormatting sqref="AD8:AL8 AN8:AP8 AR8:AT8">
    <cfRule type="expression" dxfId="4462" priority="1008" stopIfTrue="1">
      <formula>AND(OR(ISNUMBER(SEARCH("+",AD8)),ISNUMBER(SEARCH("–",AD8))),MOD(ROW()+1,2))</formula>
    </cfRule>
    <cfRule type="expression" dxfId="4461" priority="1009" stopIfTrue="1">
      <formula>AND(OR(ISNUMBER(SEARCH("+",AD8)),ISNUMBER(SEARCH("–",AD8))),MOD(ROW(),2))</formula>
    </cfRule>
  </conditionalFormatting>
  <conditionalFormatting sqref="AM8 AQ8 AU8 BF8 BI8:BJ8 BS8 BU8:BV8 BY8 CB8 CD8:CE8 CM8:CN8 CY8:DA8 BC8 CT8 DK8:DL8">
    <cfRule type="expression" dxfId="4460" priority="1007">
      <formula>OR(AND(NOT(_xlfn.ISFORMULA(AM8)),NOT(ISBLANK(AM8))),ISERROR(AM8))</formula>
    </cfRule>
  </conditionalFormatting>
  <conditionalFormatting sqref="DH8 DF8 DB8:DC8">
    <cfRule type="containsBlanks" dxfId="4459" priority="1004">
      <formula>LEN(TRIM(DB8))=0</formula>
    </cfRule>
  </conditionalFormatting>
  <conditionalFormatting sqref="DL8">
    <cfRule type="expression" dxfId="4458" priority="1006">
      <formula>AND(NOT(ISBLANK(A8)),ISBLANK(DL8))</formula>
    </cfRule>
  </conditionalFormatting>
  <conditionalFormatting sqref="CT8 BF8">
    <cfRule type="containsBlanks" priority="1000">
      <formula>LEN(TRIM(BF8))=0</formula>
    </cfRule>
    <cfRule type="expression" dxfId="4457" priority="1001">
      <formula>AND(_xlfn.ISFORMULA(BF8),MOD(ROW()+1,2))</formula>
    </cfRule>
    <cfRule type="expression" dxfId="4456" priority="1002">
      <formula>AND(_xlfn.ISFORMULA(BF9),MOD(ROW(),2))</formula>
    </cfRule>
    <cfRule type="expression" dxfId="4455" priority="1003">
      <formula>MOD(ROW(),2)</formula>
    </cfRule>
  </conditionalFormatting>
  <conditionalFormatting sqref="CR8 CY8:DA8">
    <cfRule type="containsBlanks" priority="1014">
      <formula>LEN(TRIM(CR8))=0</formula>
    </cfRule>
    <cfRule type="expression" dxfId="4454" priority="1015">
      <formula>AND(_xlfn.ISFORMULA(CR8),MOD(ROW()+1,2))</formula>
    </cfRule>
    <cfRule type="expression" dxfId="4453" priority="1016">
      <formula>MOD(ROW(),2)</formula>
    </cfRule>
  </conditionalFormatting>
  <conditionalFormatting sqref="BU8:BV8 CB8 CD8:CE8 CM8:CN8 BY8">
    <cfRule type="containsBlanks" priority="999">
      <formula>LEN(TRIM(BU8))=0</formula>
    </cfRule>
  </conditionalFormatting>
  <conditionalFormatting sqref="BU8:BV8 CB8 CD8:CE8 CM8:CN8 BY8">
    <cfRule type="expression" dxfId="4452" priority="996">
      <formula>AND(_xlfn.ISFORMULA(BU8),MOD(ROW(),2))</formula>
    </cfRule>
    <cfRule type="expression" dxfId="4451" priority="997">
      <formula>AND(_xlfn.ISFORMULA(BU8),MOD(ROW()+1,2))</formula>
    </cfRule>
    <cfRule type="expression" dxfId="4450" priority="998">
      <formula>MOD(ROW(),2)</formula>
    </cfRule>
  </conditionalFormatting>
  <conditionalFormatting sqref="BF8">
    <cfRule type="containsBlanks" priority="1018">
      <formula>LEN(TRIM(BF8))=0</formula>
    </cfRule>
    <cfRule type="expression" dxfId="4449" priority="1019">
      <formula>AND(_xlfn.ISFORMULA(BF8),MOD(ROW()+1,2))</formula>
    </cfRule>
    <cfRule type="expression" dxfId="4448" priority="1020">
      <formula>AND(_xlfn.ISFORMULA(#REF!),MOD(ROW(),2))</formula>
    </cfRule>
    <cfRule type="expression" dxfId="4447" priority="1021">
      <formula>MOD(ROW(),2)</formula>
    </cfRule>
  </conditionalFormatting>
  <conditionalFormatting sqref="L8">
    <cfRule type="containsBlanks" priority="1023">
      <formula>LEN(TRIM(L8))=0</formula>
    </cfRule>
    <cfRule type="expression" dxfId="4446" priority="1024">
      <formula>AND(_xlfn.ISFORMULA(L8),MOD(ROW()+1,2))</formula>
    </cfRule>
    <cfRule type="expression" dxfId="4445" priority="1025">
      <formula>AND(_xlfn.ISFORMULA(J10),MOD(ROW(),2))</formula>
    </cfRule>
    <cfRule type="expression" dxfId="4444" priority="1026">
      <formula>MOD(ROW(),2)</formula>
    </cfRule>
  </conditionalFormatting>
  <conditionalFormatting sqref="J8">
    <cfRule type="expression" dxfId="4443" priority="991">
      <formula>AND(NOT(ISNUMBER(J8)),NOT(ISBLANK(J8)))</formula>
    </cfRule>
  </conditionalFormatting>
  <conditionalFormatting sqref="J8">
    <cfRule type="containsBlanks" priority="992">
      <formula>LEN(TRIM(J8))=0</formula>
    </cfRule>
    <cfRule type="expression" dxfId="4442" priority="993">
      <formula>AND(_xlfn.ISFORMULA(J8),MOD(ROW()+1,2))</formula>
    </cfRule>
    <cfRule type="expression" dxfId="4441" priority="994">
      <formula>AND(_xlfn.ISFORMULA(H10),MOD(ROW(),2))</formula>
    </cfRule>
    <cfRule type="expression" dxfId="4440" priority="995">
      <formula>MOD(ROW(),2)</formula>
    </cfRule>
  </conditionalFormatting>
  <conditionalFormatting sqref="K8">
    <cfRule type="expression" dxfId="4439" priority="986">
      <formula>AND(NOT(ISNUMBER(K8)),NOT(ISBLANK(K8)))</formula>
    </cfRule>
  </conditionalFormatting>
  <conditionalFormatting sqref="K8">
    <cfRule type="containsBlanks" priority="987">
      <formula>LEN(TRIM(K8))=0</formula>
    </cfRule>
    <cfRule type="expression" dxfId="4438" priority="988">
      <formula>AND(_xlfn.ISFORMULA(K8),MOD(ROW()+1,2))</formula>
    </cfRule>
    <cfRule type="expression" dxfId="4437" priority="989">
      <formula>AND(_xlfn.ISFORMULA(I10),MOD(ROW(),2))</formula>
    </cfRule>
    <cfRule type="expression" dxfId="4436" priority="990">
      <formula>MOD(ROW(),2)</formula>
    </cfRule>
  </conditionalFormatting>
  <conditionalFormatting sqref="BI8">
    <cfRule type="containsBlanks" priority="982">
      <formula>LEN(TRIM(BI8))=0</formula>
    </cfRule>
    <cfRule type="expression" dxfId="4435" priority="983">
      <formula>AND(_xlfn.ISFORMULA(BI8),MOD(ROW()+1,2))</formula>
    </cfRule>
    <cfRule type="expression" dxfId="4434" priority="984">
      <formula>AND(_xlfn.ISFORMULA(BI9),MOD(ROW(),2))</formula>
    </cfRule>
    <cfRule type="expression" dxfId="4433" priority="985">
      <formula>MOD(ROW(),2)</formula>
    </cfRule>
  </conditionalFormatting>
  <conditionalFormatting sqref="BJ8">
    <cfRule type="containsBlanks" priority="978">
      <formula>LEN(TRIM(BJ8))=0</formula>
    </cfRule>
    <cfRule type="expression" dxfId="4432" priority="979">
      <formula>AND(_xlfn.ISFORMULA(BJ8),MOD(ROW()+1,2))</formula>
    </cfRule>
    <cfRule type="expression" dxfId="4431" priority="980">
      <formula>AND(_xlfn.ISFORMULA(BJ9),MOD(ROW(),2))</formula>
    </cfRule>
    <cfRule type="expression" dxfId="4430" priority="981">
      <formula>MOD(ROW(),2)</formula>
    </cfRule>
  </conditionalFormatting>
  <conditionalFormatting sqref="BS8">
    <cfRule type="containsBlanks" priority="977">
      <formula>LEN(TRIM(BS8))=0</formula>
    </cfRule>
  </conditionalFormatting>
  <conditionalFormatting sqref="BS8">
    <cfRule type="expression" dxfId="4429" priority="974">
      <formula>AND(_xlfn.ISFORMULA(BS8),MOD(ROW(),2))</formula>
    </cfRule>
    <cfRule type="expression" dxfId="4428" priority="975">
      <formula>AND(_xlfn.ISFORMULA(BS8),MOD(ROW()+1,2))</formula>
    </cfRule>
    <cfRule type="expression" dxfId="4427" priority="976">
      <formula>MOD(ROW(),2)</formula>
    </cfRule>
  </conditionalFormatting>
  <conditionalFormatting sqref="CI8">
    <cfRule type="containsBlanks" priority="970">
      <formula>LEN(TRIM(CI8))=0</formula>
    </cfRule>
    <cfRule type="expression" dxfId="4426" priority="971">
      <formula>AND(_xlfn.ISFORMULA(CI8),MOD(ROW()+1,2))</formula>
    </cfRule>
    <cfRule type="expression" dxfId="4425" priority="972">
      <formula>AND(_xlfn.ISFORMULA(#REF!),MOD(ROW(),2))</formula>
    </cfRule>
    <cfRule type="expression" dxfId="4424" priority="973">
      <formula>MOD(ROW(),2)</formula>
    </cfRule>
  </conditionalFormatting>
  <conditionalFormatting sqref="CK8">
    <cfRule type="containsBlanks" priority="966">
      <formula>LEN(TRIM(CK8))=0</formula>
    </cfRule>
    <cfRule type="expression" dxfId="4423" priority="967">
      <formula>AND(_xlfn.ISFORMULA(CK8),MOD(ROW()+1,2))</formula>
    </cfRule>
    <cfRule type="expression" dxfId="4422" priority="968">
      <formula>AND(_xlfn.ISFORMULA(#REF!),MOD(ROW(),2))</formula>
    </cfRule>
    <cfRule type="expression" dxfId="4421" priority="969">
      <formula>MOD(ROW(),2)</formula>
    </cfRule>
  </conditionalFormatting>
  <conditionalFormatting sqref="CL8">
    <cfRule type="containsBlanks" priority="962">
      <formula>LEN(TRIM(CL8))=0</formula>
    </cfRule>
    <cfRule type="expression" dxfId="4420" priority="963">
      <formula>AND(_xlfn.ISFORMULA(CL8),MOD(ROW()+1,2))</formula>
    </cfRule>
    <cfRule type="expression" dxfId="4419" priority="964">
      <formula>AND(_xlfn.ISFORMULA(#REF!),MOD(ROW(),2))</formula>
    </cfRule>
    <cfRule type="expression" dxfId="4418" priority="965">
      <formula>MOD(ROW(),2)</formula>
    </cfRule>
  </conditionalFormatting>
  <conditionalFormatting sqref="CP8">
    <cfRule type="containsBlanks" priority="958">
      <formula>LEN(TRIM(CP8))=0</formula>
    </cfRule>
    <cfRule type="expression" dxfId="4417" priority="959">
      <formula>AND(_xlfn.ISFORMULA(CP8),MOD(ROW()+1,2))</formula>
    </cfRule>
    <cfRule type="expression" dxfId="4416" priority="960">
      <formula>AND(_xlfn.ISFORMULA(#REF!),MOD(ROW(),2))</formula>
    </cfRule>
    <cfRule type="expression" dxfId="4415" priority="961">
      <formula>MOD(ROW(),2)</formula>
    </cfRule>
  </conditionalFormatting>
  <conditionalFormatting sqref="CS8">
    <cfRule type="containsBlanks" priority="954">
      <formula>LEN(TRIM(CS8))=0</formula>
    </cfRule>
    <cfRule type="expression" dxfId="4414" priority="955">
      <formula>AND(_xlfn.ISFORMULA(CS8),MOD(ROW()+1,2))</formula>
    </cfRule>
    <cfRule type="expression" dxfId="4413" priority="956">
      <formula>AND(_xlfn.ISFORMULA(#REF!),MOD(ROW(),2))</formula>
    </cfRule>
    <cfRule type="expression" dxfId="4412" priority="957">
      <formula>MOD(ROW(),2)</formula>
    </cfRule>
  </conditionalFormatting>
  <conditionalFormatting sqref="CF8">
    <cfRule type="containsBlanks" priority="946">
      <formula>LEN(TRIM(CF8))=0</formula>
    </cfRule>
    <cfRule type="expression" dxfId="4411" priority="947">
      <formula>AND(_xlfn.ISFORMULA(CF8),MOD(ROW()+1,2))</formula>
    </cfRule>
    <cfRule type="expression" dxfId="4410" priority="948">
      <formula>AND(_xlfn.ISFORMULA(CF10),MOD(ROW(),2))</formula>
    </cfRule>
    <cfRule type="expression" dxfId="4409" priority="949">
      <formula>MOD(ROW(),2)</formula>
    </cfRule>
  </conditionalFormatting>
  <conditionalFormatting sqref="CG8">
    <cfRule type="containsBlanks" priority="942">
      <formula>LEN(TRIM(CG8))=0</formula>
    </cfRule>
    <cfRule type="expression" dxfId="4408" priority="943">
      <formula>AND(_xlfn.ISFORMULA(CG8),MOD(ROW()+1,2))</formula>
    </cfRule>
    <cfRule type="expression" dxfId="4407" priority="944">
      <formula>AND(_xlfn.ISFORMULA(CG10),MOD(ROW(),2))</formula>
    </cfRule>
    <cfRule type="expression" dxfId="4406" priority="945">
      <formula>MOD(ROW(),2)</formula>
    </cfRule>
  </conditionalFormatting>
  <conditionalFormatting sqref="CH8">
    <cfRule type="containsBlanks" priority="938">
      <formula>LEN(TRIM(CH8))=0</formula>
    </cfRule>
    <cfRule type="expression" dxfId="4405" priority="939">
      <formula>AND(_xlfn.ISFORMULA(CH8),MOD(ROW()+1,2))</formula>
    </cfRule>
    <cfRule type="expression" dxfId="4404" priority="940">
      <formula>AND(_xlfn.ISFORMULA(CH10),MOD(ROW(),2))</formula>
    </cfRule>
    <cfRule type="expression" dxfId="4403" priority="941">
      <formula>MOD(ROW(),2)</formula>
    </cfRule>
  </conditionalFormatting>
  <conditionalFormatting sqref="CJ8">
    <cfRule type="containsBlanks" priority="934">
      <formula>LEN(TRIM(CJ8))=0</formula>
    </cfRule>
    <cfRule type="expression" dxfId="4402" priority="935">
      <formula>AND(_xlfn.ISFORMULA(CJ8),MOD(ROW()+1,2))</formula>
    </cfRule>
    <cfRule type="expression" dxfId="4401" priority="936">
      <formula>AND(_xlfn.ISFORMULA(#REF!),MOD(ROW(),2))</formula>
    </cfRule>
    <cfRule type="expression" dxfId="4400" priority="937">
      <formula>MOD(ROW(),2)</formula>
    </cfRule>
  </conditionalFormatting>
  <conditionalFormatting sqref="CV8">
    <cfRule type="containsBlanks" priority="930">
      <formula>LEN(TRIM(CV8))=0</formula>
    </cfRule>
    <cfRule type="expression" dxfId="4399" priority="931">
      <formula>AND(_xlfn.ISFORMULA(CV8),MOD(ROW()+1,2))</formula>
    </cfRule>
    <cfRule type="expression" dxfId="4398" priority="932">
      <formula>AND(_xlfn.ISFORMULA(#REF!),MOD(ROW(),2))</formula>
    </cfRule>
    <cfRule type="expression" dxfId="4397" priority="933">
      <formula>MOD(ROW(),2)</formula>
    </cfRule>
  </conditionalFormatting>
  <conditionalFormatting sqref="CX8">
    <cfRule type="expression" dxfId="4396" priority="913">
      <formula>AND(NOT(ISNUMBER(CX8)),NOT(ISBLANK(CX8)))</formula>
    </cfRule>
  </conditionalFormatting>
  <conditionalFormatting sqref="CX8">
    <cfRule type="containsBlanks" priority="914">
      <formula>LEN(TRIM(CX8))=0</formula>
    </cfRule>
    <cfRule type="expression" dxfId="4395" priority="915">
      <formula>AND(_xlfn.ISFORMULA(CX8),MOD(ROW()+1,2))</formula>
    </cfRule>
    <cfRule type="expression" dxfId="4394" priority="916">
      <formula>AND(_xlfn.ISFORMULA(CV10),MOD(ROW(),2))</formula>
    </cfRule>
    <cfRule type="expression" dxfId="4393" priority="917">
      <formula>MOD(ROW(),2)</formula>
    </cfRule>
  </conditionalFormatting>
  <conditionalFormatting sqref="DD8">
    <cfRule type="expression" dxfId="4392" priority="908">
      <formula>AND(NOT(ISNUMBER(DD8)),NOT(ISBLANK(DD8)))</formula>
    </cfRule>
  </conditionalFormatting>
  <conditionalFormatting sqref="DD8">
    <cfRule type="containsBlanks" priority="909">
      <formula>LEN(TRIM(DD8))=0</formula>
    </cfRule>
    <cfRule type="expression" dxfId="4391" priority="910">
      <formula>AND(_xlfn.ISFORMULA(DD8),MOD(ROW()+1,2))</formula>
    </cfRule>
    <cfRule type="expression" dxfId="4390" priority="911">
      <formula>AND(_xlfn.ISFORMULA(DB10),MOD(ROW(),2))</formula>
    </cfRule>
    <cfRule type="expression" dxfId="4389" priority="912">
      <formula>MOD(ROW(),2)</formula>
    </cfRule>
  </conditionalFormatting>
  <conditionalFormatting sqref="DE8">
    <cfRule type="expression" dxfId="4388" priority="903">
      <formula>AND(NOT(ISNUMBER(DE8)),NOT(ISBLANK(DE8)))</formula>
    </cfRule>
  </conditionalFormatting>
  <conditionalFormatting sqref="DE8">
    <cfRule type="containsBlanks" priority="904">
      <formula>LEN(TRIM(DE8))=0</formula>
    </cfRule>
    <cfRule type="expression" dxfId="4387" priority="905">
      <formula>AND(_xlfn.ISFORMULA(DE8),MOD(ROW()+1,2))</formula>
    </cfRule>
    <cfRule type="expression" dxfId="4386" priority="906">
      <formula>AND(_xlfn.ISFORMULA(DC10),MOD(ROW(),2))</formula>
    </cfRule>
    <cfRule type="expression" dxfId="4385" priority="907">
      <formula>MOD(ROW(),2)</formula>
    </cfRule>
  </conditionalFormatting>
  <conditionalFormatting sqref="DG8">
    <cfRule type="expression" dxfId="4384" priority="898">
      <formula>AND(NOT(ISNUMBER(DG8)),NOT(ISBLANK(DG8)))</formula>
    </cfRule>
  </conditionalFormatting>
  <conditionalFormatting sqref="DG8">
    <cfRule type="containsBlanks" priority="899">
      <formula>LEN(TRIM(DG8))=0</formula>
    </cfRule>
    <cfRule type="expression" dxfId="4383" priority="900">
      <formula>AND(_xlfn.ISFORMULA(DG8),MOD(ROW()+1,2))</formula>
    </cfRule>
    <cfRule type="expression" dxfId="4382" priority="901">
      <formula>AND(_xlfn.ISFORMULA(DE10),MOD(ROW(),2))</formula>
    </cfRule>
    <cfRule type="expression" dxfId="4381" priority="902">
      <formula>MOD(ROW(),2)</formula>
    </cfRule>
  </conditionalFormatting>
  <conditionalFormatting sqref="DI8">
    <cfRule type="expression" dxfId="4380" priority="893">
      <formula>AND(NOT(ISNUMBER(DI8)),NOT(ISBLANK(DI8)))</formula>
    </cfRule>
  </conditionalFormatting>
  <conditionalFormatting sqref="DI8">
    <cfRule type="containsBlanks" priority="894">
      <formula>LEN(TRIM(DI8))=0</formula>
    </cfRule>
    <cfRule type="expression" dxfId="4379" priority="895">
      <formula>AND(_xlfn.ISFORMULA(DI8),MOD(ROW()+1,2))</formula>
    </cfRule>
    <cfRule type="expression" dxfId="4378" priority="896">
      <formula>AND(_xlfn.ISFORMULA(DG10),MOD(ROW(),2))</formula>
    </cfRule>
    <cfRule type="expression" dxfId="4377" priority="897">
      <formula>MOD(ROW(),2)</formula>
    </cfRule>
  </conditionalFormatting>
  <conditionalFormatting sqref="CS9:CT9 CV9:XFD9 A9:BJ9 BQ9:CQ9">
    <cfRule type="containsBlanks" priority="875">
      <formula>LEN(TRIM(A9))=0</formula>
    </cfRule>
    <cfRule type="expression" dxfId="4376" priority="881">
      <formula>AND(_xlfn.ISFORMULA(A9),MOD(ROW()+1,2))</formula>
    </cfRule>
    <cfRule type="expression" dxfId="4375" priority="882">
      <formula>AND(_xlfn.ISFORMULA(A11),MOD(ROW(),2))</formula>
    </cfRule>
    <cfRule type="expression" dxfId="4374" priority="883">
      <formula>MOD(ROW(),2)</formula>
    </cfRule>
  </conditionalFormatting>
  <conditionalFormatting sqref="I9:O9 V9:AV9 BN9:BO9 BH9:BL9 BA9:BF9 AX9">
    <cfRule type="expression" dxfId="4373" priority="880">
      <formula>AND(NOT(ISNUMBER(I9)),NOT(ISBLANK(I9)))</formula>
    </cfRule>
  </conditionalFormatting>
  <conditionalFormatting sqref="AR9:AT9 AN9:AP9 AD9:AL9">
    <cfRule type="expression" dxfId="4372" priority="878" stopIfTrue="1">
      <formula>AND(OR(ISNUMBER(SEARCH("+",AD9)),ISNUMBER(SEARCH("–",AD9))),MOD(ROW()+1,2))</formula>
    </cfRule>
    <cfRule type="expression" dxfId="4371" priority="879" stopIfTrue="1">
      <formula>AND(OR(ISNUMBER(SEARCH("+",AD9)),ISNUMBER(SEARCH("–",AD9))),MOD(ROW(),2))</formula>
    </cfRule>
  </conditionalFormatting>
  <conditionalFormatting sqref="BC9 CY9:DA9 CM9:CN9 CD9:CE9 CB9 BY9 BU9:BV9 BS9 BI9:BJ9 BF9 AU9 AQ9 AM9 CT9 DK9:DL9">
    <cfRule type="expression" dxfId="4370" priority="877">
      <formula>OR(AND(NOT(_xlfn.ISFORMULA(AM9)),NOT(ISBLANK(AM9))),ISERROR(AM9))</formula>
    </cfRule>
  </conditionalFormatting>
  <conditionalFormatting sqref="DB9:DC9 DF9 DH9">
    <cfRule type="containsBlanks" dxfId="4369" priority="874">
      <formula>LEN(TRIM(DB9))=0</formula>
    </cfRule>
  </conditionalFormatting>
  <conditionalFormatting sqref="DL9">
    <cfRule type="expression" dxfId="4368" priority="876">
      <formula>AND(NOT(ISBLANK(A9)),ISBLANK(DL9))</formula>
    </cfRule>
  </conditionalFormatting>
  <conditionalFormatting sqref="BK9:BP9 BF9 CT9">
    <cfRule type="containsBlanks" priority="870">
      <formula>LEN(TRIM(BF9))=0</formula>
    </cfRule>
    <cfRule type="expression" dxfId="4367" priority="871">
      <formula>AND(_xlfn.ISFORMULA(BF9),MOD(ROW()+1,2))</formula>
    </cfRule>
    <cfRule type="expression" dxfId="4366" priority="872">
      <formula>AND(_xlfn.ISFORMULA(BF10),MOD(ROW(),2))</formula>
    </cfRule>
    <cfRule type="expression" dxfId="4365" priority="873">
      <formula>MOD(ROW(),2)</formula>
    </cfRule>
  </conditionalFormatting>
  <conditionalFormatting sqref="CY9:DA9 CR9">
    <cfRule type="containsBlanks" priority="884">
      <formula>LEN(TRIM(CR9))=0</formula>
    </cfRule>
    <cfRule type="expression" dxfId="4364" priority="885">
      <formula>AND(_xlfn.ISFORMULA(CR9),MOD(ROW()+1,2))</formula>
    </cfRule>
    <cfRule type="expression" dxfId="4363" priority="886">
      <formula>MOD(ROW(),2)</formula>
    </cfRule>
  </conditionalFormatting>
  <conditionalFormatting sqref="BY9 CM9:CN9 CD9:CE9 CB9 BU9:BV9">
    <cfRule type="containsBlanks" priority="869">
      <formula>LEN(TRIM(BU9))=0</formula>
    </cfRule>
  </conditionalFormatting>
  <conditionalFormatting sqref="BY9 CM9:CN9 CD9:CE9 CB9 BU9:BV9">
    <cfRule type="expression" dxfId="4362" priority="866">
      <formula>AND(_xlfn.ISFORMULA(BU9),MOD(ROW(),2))</formula>
    </cfRule>
    <cfRule type="expression" dxfId="4361" priority="867">
      <formula>AND(_xlfn.ISFORMULA(BU9),MOD(ROW()+1,2))</formula>
    </cfRule>
    <cfRule type="expression" dxfId="4360" priority="868">
      <formula>MOD(ROW(),2)</formula>
    </cfRule>
  </conditionalFormatting>
  <conditionalFormatting sqref="BF9">
    <cfRule type="containsBlanks" priority="888">
      <formula>LEN(TRIM(BF9))=0</formula>
    </cfRule>
    <cfRule type="expression" dxfId="4359" priority="889">
      <formula>AND(_xlfn.ISFORMULA(BF9),MOD(ROW()+1,2))</formula>
    </cfRule>
    <cfRule type="expression" dxfId="4358" priority="890">
      <formula>AND(_xlfn.ISFORMULA(#REF!),MOD(ROW(),2))</formula>
    </cfRule>
    <cfRule type="expression" dxfId="4357" priority="891">
      <formula>MOD(ROW(),2)</formula>
    </cfRule>
  </conditionalFormatting>
  <conditionalFormatting sqref="BI9">
    <cfRule type="containsBlanks" priority="862">
      <formula>LEN(TRIM(BI9))=0</formula>
    </cfRule>
    <cfRule type="expression" dxfId="4356" priority="863">
      <formula>AND(_xlfn.ISFORMULA(BI9),MOD(ROW()+1,2))</formula>
    </cfRule>
    <cfRule type="expression" dxfId="4355" priority="864">
      <formula>AND(_xlfn.ISFORMULA(BI10),MOD(ROW(),2))</formula>
    </cfRule>
    <cfRule type="expression" dxfId="4354" priority="865">
      <formula>MOD(ROW(),2)</formula>
    </cfRule>
  </conditionalFormatting>
  <conditionalFormatting sqref="BJ9">
    <cfRule type="containsBlanks" priority="858">
      <formula>LEN(TRIM(BJ9))=0</formula>
    </cfRule>
    <cfRule type="expression" dxfId="4353" priority="859">
      <formula>AND(_xlfn.ISFORMULA(BJ9),MOD(ROW()+1,2))</formula>
    </cfRule>
    <cfRule type="expression" dxfId="4352" priority="860">
      <formula>AND(_xlfn.ISFORMULA(BJ10),MOD(ROW(),2))</formula>
    </cfRule>
    <cfRule type="expression" dxfId="4351" priority="861">
      <formula>MOD(ROW(),2)</formula>
    </cfRule>
  </conditionalFormatting>
  <conditionalFormatting sqref="BS9">
    <cfRule type="containsBlanks" priority="857">
      <formula>LEN(TRIM(BS9))=0</formula>
    </cfRule>
  </conditionalFormatting>
  <conditionalFormatting sqref="BS9">
    <cfRule type="expression" dxfId="4350" priority="854">
      <formula>AND(_xlfn.ISFORMULA(BS9),MOD(ROW(),2))</formula>
    </cfRule>
    <cfRule type="expression" dxfId="4349" priority="855">
      <formula>AND(_xlfn.ISFORMULA(BS9),MOD(ROW()+1,2))</formula>
    </cfRule>
    <cfRule type="expression" dxfId="4348" priority="856">
      <formula>MOD(ROW(),2)</formula>
    </cfRule>
  </conditionalFormatting>
  <conditionalFormatting sqref="CU9">
    <cfRule type="containsBlanks" priority="850">
      <formula>LEN(TRIM(CU9))=0</formula>
    </cfRule>
    <cfRule type="expression" dxfId="4347" priority="851">
      <formula>AND(_xlfn.ISFORMULA(CU9),MOD(ROW()+1,2))</formula>
    </cfRule>
    <cfRule type="expression" dxfId="4346" priority="852">
      <formula>AND(_xlfn.ISFORMULA(CU11),MOD(ROW(),2))</formula>
    </cfRule>
    <cfRule type="expression" dxfId="4345" priority="853">
      <formula>MOD(ROW(),2)</formula>
    </cfRule>
  </conditionalFormatting>
  <conditionalFormatting sqref="BA10:BF10 V10:AV10 BN10:BO10 BH10:BL10 AX10 I10:O10">
    <cfRule type="expression" dxfId="4344" priority="832">
      <formula>AND(NOT(ISNUMBER(I10)),NOT(ISBLANK(I10)))</formula>
    </cfRule>
  </conditionalFormatting>
  <conditionalFormatting sqref="AR10:AT10 AN10:AP10 AD10:AL10">
    <cfRule type="expression" dxfId="4343" priority="830" stopIfTrue="1">
      <formula>AND(OR(ISNUMBER(SEARCH("+",AD10)),ISNUMBER(SEARCH("–",AD10))),MOD(ROW()+1,2))</formula>
    </cfRule>
    <cfRule type="expression" dxfId="4342" priority="831" stopIfTrue="1">
      <formula>AND(OR(ISNUMBER(SEARCH("+",AD10)),ISNUMBER(SEARCH("–",AD10))),MOD(ROW(),2))</formula>
    </cfRule>
  </conditionalFormatting>
  <conditionalFormatting sqref="BC10 CY10:DA10 CM10:CN10 CD10:CE10 CB10 BY10 BU10:BV10 BS10 BI10:BJ10 BF10 AU10 AQ10 AM10 CT10 DK10:DL10">
    <cfRule type="expression" dxfId="4341" priority="829">
      <formula>OR(AND(NOT(_xlfn.ISFORMULA(AM10)),NOT(ISBLANK(AM10))),ISERROR(AM10))</formula>
    </cfRule>
  </conditionalFormatting>
  <conditionalFormatting sqref="DB10:DC10 DF10 DH10">
    <cfRule type="containsBlanks" dxfId="4340" priority="827">
      <formula>LEN(TRIM(DB10))=0</formula>
    </cfRule>
  </conditionalFormatting>
  <conditionalFormatting sqref="DL10">
    <cfRule type="expression" dxfId="4339" priority="828">
      <formula>AND(NOT(ISBLANK(A10)),ISBLANK(DL10))</formula>
    </cfRule>
  </conditionalFormatting>
  <conditionalFormatting sqref="CM10:CO10 CW10 DF10 DH10 CY10:DC10 BQ10:CE10 CT10 CQ10 DJ10:XFD10 A10:BJ10">
    <cfRule type="containsBlanks" priority="823">
      <formula>LEN(TRIM(A10))=0</formula>
    </cfRule>
    <cfRule type="expression" dxfId="4338" priority="824">
      <formula>AND(_xlfn.ISFORMULA(A10),MOD(ROW()+1,2))</formula>
    </cfRule>
    <cfRule type="expression" dxfId="4337" priority="825">
      <formula>AND(_xlfn.ISFORMULA(A11),MOD(ROW(),2))</formula>
    </cfRule>
    <cfRule type="expression" dxfId="4336" priority="826">
      <formula>MOD(ROW(),2)</formula>
    </cfRule>
  </conditionalFormatting>
  <conditionalFormatting sqref="CY10:DA10 CR10">
    <cfRule type="containsBlanks" priority="833">
      <formula>LEN(TRIM(CR10))=0</formula>
    </cfRule>
    <cfRule type="expression" dxfId="4335" priority="834">
      <formula>AND(_xlfn.ISFORMULA(CR10),MOD(ROW()+1,2))</formula>
    </cfRule>
    <cfRule type="expression" dxfId="4334" priority="836">
      <formula>MOD(ROW(),2)</formula>
    </cfRule>
  </conditionalFormatting>
  <conditionalFormatting sqref="CM10:CN10 CD10:CE10 CB10 BU10:BV10 BY10 BS10">
    <cfRule type="containsBlanks" priority="822">
      <formula>LEN(TRIM(BS10))=0</formula>
    </cfRule>
  </conditionalFormatting>
  <conditionalFormatting sqref="BF10">
    <cfRule type="containsBlanks" priority="837">
      <formula>LEN(TRIM(BF10))=0</formula>
    </cfRule>
    <cfRule type="expression" dxfId="4333" priority="838">
      <formula>AND(_xlfn.ISFORMULA(BF10),MOD(ROW()+1,2))</formula>
    </cfRule>
    <cfRule type="expression" dxfId="4332" priority="839">
      <formula>AND(_xlfn.ISFORMULA(#REF!),MOD(ROW(),2))</formula>
    </cfRule>
    <cfRule type="expression" dxfId="4331" priority="840">
      <formula>MOD(ROW(),2)</formula>
    </cfRule>
  </conditionalFormatting>
  <conditionalFormatting sqref="CM10:CN10 CD10:CE10 CB10 BU10:BV10 BY10 BS10">
    <cfRule type="expression" dxfId="4330" priority="819">
      <formula>AND(_xlfn.ISFORMULA(BS10),MOD(ROW(),2))</formula>
    </cfRule>
    <cfRule type="expression" dxfId="4329" priority="820">
      <formula>AND(_xlfn.ISFORMULA(BS10),MOD(ROW()+1,2))</formula>
    </cfRule>
    <cfRule type="expression" dxfId="4328" priority="821">
      <formula>MOD(ROW(),2)</formula>
    </cfRule>
  </conditionalFormatting>
  <conditionalFormatting sqref="CF10">
    <cfRule type="containsBlanks" priority="815">
      <formula>LEN(TRIM(CF10))=0</formula>
    </cfRule>
    <cfRule type="expression" dxfId="4327" priority="816">
      <formula>AND(_xlfn.ISFORMULA(CF10),MOD(ROW()+1,2))</formula>
    </cfRule>
    <cfRule type="expression" dxfId="4326" priority="817">
      <formula>AND(_xlfn.ISFORMULA(#REF!),MOD(ROW(),2))</formula>
    </cfRule>
    <cfRule type="expression" dxfId="4325" priority="818">
      <formula>MOD(ROW(),2)</formula>
    </cfRule>
  </conditionalFormatting>
  <conditionalFormatting sqref="CI10">
    <cfRule type="containsBlanks" priority="811">
      <formula>LEN(TRIM(CI10))=0</formula>
    </cfRule>
    <cfRule type="expression" dxfId="4324" priority="812">
      <formula>AND(_xlfn.ISFORMULA(CI10),MOD(ROW()+1,2))</formula>
    </cfRule>
    <cfRule type="expression" dxfId="4323" priority="813">
      <formula>AND(_xlfn.ISFORMULA(#REF!),MOD(ROW(),2))</formula>
    </cfRule>
    <cfRule type="expression" dxfId="4322" priority="814">
      <formula>MOD(ROW(),2)</formula>
    </cfRule>
  </conditionalFormatting>
  <conditionalFormatting sqref="CG10:CH10">
    <cfRule type="containsBlanks" priority="807">
      <formula>LEN(TRIM(CG10))=0</formula>
    </cfRule>
    <cfRule type="expression" dxfId="4321" priority="808">
      <formula>AND(_xlfn.ISFORMULA(CG10),MOD(ROW()+1,2))</formula>
    </cfRule>
    <cfRule type="expression" dxfId="4320" priority="809">
      <formula>AND(_xlfn.ISFORMULA(#REF!),MOD(ROW(),2))</formula>
    </cfRule>
    <cfRule type="expression" dxfId="4319" priority="810">
      <formula>MOD(ROW(),2)</formula>
    </cfRule>
  </conditionalFormatting>
  <conditionalFormatting sqref="CJ10:CK10">
    <cfRule type="containsBlanks" priority="803">
      <formula>LEN(TRIM(CJ10))=0</formula>
    </cfRule>
    <cfRule type="expression" dxfId="4318" priority="804">
      <formula>AND(_xlfn.ISFORMULA(CJ10),MOD(ROW()+1,2))</formula>
    </cfRule>
    <cfRule type="expression" dxfId="4317" priority="805">
      <formula>AND(_xlfn.ISFORMULA(#REF!),MOD(ROW(),2))</formula>
    </cfRule>
    <cfRule type="expression" dxfId="4316" priority="806">
      <formula>MOD(ROW(),2)</formula>
    </cfRule>
  </conditionalFormatting>
  <conditionalFormatting sqref="CL10">
    <cfRule type="containsBlanks" priority="799">
      <formula>LEN(TRIM(CL10))=0</formula>
    </cfRule>
    <cfRule type="expression" dxfId="4315" priority="800">
      <formula>AND(_xlfn.ISFORMULA(CL10),MOD(ROW()+1,2))</formula>
    </cfRule>
    <cfRule type="expression" dxfId="4314" priority="801">
      <formula>AND(_xlfn.ISFORMULA(#REF!),MOD(ROW(),2))</formula>
    </cfRule>
    <cfRule type="expression" dxfId="4313" priority="802">
      <formula>MOD(ROW(),2)</formula>
    </cfRule>
  </conditionalFormatting>
  <conditionalFormatting sqref="CP10">
    <cfRule type="containsBlanks" priority="795">
      <formula>LEN(TRIM(CP10))=0</formula>
    </cfRule>
    <cfRule type="expression" dxfId="4312" priority="796">
      <formula>AND(_xlfn.ISFORMULA(CP10),MOD(ROW()+1,2))</formula>
    </cfRule>
    <cfRule type="expression" dxfId="4311" priority="797">
      <formula>AND(_xlfn.ISFORMULA(#REF!),MOD(ROW(),2))</formula>
    </cfRule>
    <cfRule type="expression" dxfId="4310" priority="798">
      <formula>MOD(ROW(),2)</formula>
    </cfRule>
  </conditionalFormatting>
  <conditionalFormatting sqref="CS10">
    <cfRule type="containsBlanks" priority="791">
      <formula>LEN(TRIM(CS10))=0</formula>
    </cfRule>
    <cfRule type="expression" dxfId="4309" priority="792">
      <formula>AND(_xlfn.ISFORMULA(CS10),MOD(ROW()+1,2))</formula>
    </cfRule>
    <cfRule type="expression" dxfId="4308" priority="793">
      <formula>AND(_xlfn.ISFORMULA(#REF!),MOD(ROW(),2))</formula>
    </cfRule>
    <cfRule type="expression" dxfId="4307" priority="794">
      <formula>MOD(ROW(),2)</formula>
    </cfRule>
  </conditionalFormatting>
  <conditionalFormatting sqref="CV10">
    <cfRule type="containsBlanks" priority="787">
      <formula>LEN(TRIM(CV10))=0</formula>
    </cfRule>
    <cfRule type="expression" dxfId="4306" priority="788">
      <formula>AND(_xlfn.ISFORMULA(CV10),MOD(ROW()+1,2))</formula>
    </cfRule>
    <cfRule type="expression" dxfId="4305" priority="789">
      <formula>AND(_xlfn.ISFORMULA(#REF!),MOD(ROW(),2))</formula>
    </cfRule>
    <cfRule type="expression" dxfId="4304" priority="790">
      <formula>MOD(ROW(),2)</formula>
    </cfRule>
  </conditionalFormatting>
  <conditionalFormatting sqref="CU10">
    <cfRule type="containsBlanks" priority="783">
      <formula>LEN(TRIM(CU10))=0</formula>
    </cfRule>
    <cfRule type="expression" dxfId="4303" priority="784">
      <formula>AND(_xlfn.ISFORMULA(CU10),MOD(ROW()+1,2))</formula>
    </cfRule>
    <cfRule type="expression" dxfId="4302" priority="785">
      <formula>AND(_xlfn.ISFORMULA(CU11),MOD(ROW(),2))</formula>
    </cfRule>
    <cfRule type="expression" dxfId="4301" priority="786">
      <formula>MOD(ROW(),2)</formula>
    </cfRule>
  </conditionalFormatting>
  <conditionalFormatting sqref="BK10:BP10">
    <cfRule type="containsBlanks" priority="841">
      <formula>LEN(TRIM(BK10))=0</formula>
    </cfRule>
    <cfRule type="expression" dxfId="4300" priority="842">
      <formula>AND(_xlfn.ISFORMULA(BK10),MOD(ROW()+1,2))</formula>
    </cfRule>
    <cfRule type="expression" dxfId="4299" priority="843">
      <formula>AND(_xlfn.ISFORMULA(#REF!),MOD(ROW(),2))</formula>
    </cfRule>
    <cfRule type="expression" dxfId="4298" priority="844">
      <formula>MOD(ROW(),2)</formula>
    </cfRule>
  </conditionalFormatting>
  <conditionalFormatting sqref="BF10 CT10 BI10:BJ10">
    <cfRule type="containsBlanks" priority="845">
      <formula>LEN(TRIM(BF10))=0</formula>
    </cfRule>
    <cfRule type="expression" dxfId="4297" priority="846">
      <formula>AND(_xlfn.ISFORMULA(BF10),MOD(ROW()+1,2))</formula>
    </cfRule>
    <cfRule type="expression" dxfId="4296" priority="847">
      <formula>AND(_xlfn.ISFORMULA(#REF!),MOD(ROW(),2))</formula>
    </cfRule>
    <cfRule type="expression" dxfId="4295" priority="848">
      <formula>MOD(ROW(),2)</formula>
    </cfRule>
  </conditionalFormatting>
  <conditionalFormatting sqref="BH11:BL11 BN11:BO11 I11:O11 BA11:BF11 V11:AV11 AX11">
    <cfRule type="expression" dxfId="4294" priority="773">
      <formula>AND(NOT(ISNUMBER(I11)),NOT(ISBLANK(I11)))</formula>
    </cfRule>
  </conditionalFormatting>
  <conditionalFormatting sqref="AR11:AT11 AN11:AP11 AD11:AL11">
    <cfRule type="expression" dxfId="4293" priority="771" stopIfTrue="1">
      <formula>AND(OR(ISNUMBER(SEARCH("+",AD11)),ISNUMBER(SEARCH("–",AD11))),MOD(ROW()+1,2))</formula>
    </cfRule>
    <cfRule type="expression" dxfId="4292" priority="772" stopIfTrue="1">
      <formula>AND(OR(ISNUMBER(SEARCH("+",AD11)),ISNUMBER(SEARCH("–",AD11))),MOD(ROW(),2))</formula>
    </cfRule>
  </conditionalFormatting>
  <conditionalFormatting sqref="BC11 CY11:DA11 CM11:CN11 CD11:CE11 CB11 BY11 BU11:BV11 BS11 BI11:BJ11 BF11 AU11 AQ11 AM11 CT11 DK11:DL11">
    <cfRule type="expression" dxfId="4291" priority="770">
      <formula>OR(AND(NOT(_xlfn.ISFORMULA(AM11)),NOT(ISBLANK(AM11))),ISERROR(AM11))</formula>
    </cfRule>
  </conditionalFormatting>
  <conditionalFormatting sqref="DH11 DF11 DB11:DC11">
    <cfRule type="containsBlanks" dxfId="4290" priority="768">
      <formula>LEN(TRIM(DB11))=0</formula>
    </cfRule>
  </conditionalFormatting>
  <conditionalFormatting sqref="DL11">
    <cfRule type="expression" dxfId="4289" priority="769">
      <formula>AND(NOT(ISBLANK(A11)),ISBLANK(DL11))</formula>
    </cfRule>
  </conditionalFormatting>
  <conditionalFormatting sqref="CT11:CU11">
    <cfRule type="containsBlanks" priority="764">
      <formula>LEN(TRIM(CT11))=0</formula>
    </cfRule>
    <cfRule type="expression" dxfId="4288" priority="765">
      <formula>AND(_xlfn.ISFORMULA(CT11),MOD(ROW()+1,2))</formula>
    </cfRule>
    <cfRule type="expression" dxfId="4287" priority="766">
      <formula>AND(_xlfn.ISFORMULA(CT12),MOD(ROW(),2))</formula>
    </cfRule>
    <cfRule type="expression" dxfId="4286" priority="767">
      <formula>MOD(ROW(),2)</formula>
    </cfRule>
  </conditionalFormatting>
  <conditionalFormatting sqref="CY11:DA11 CR11">
    <cfRule type="containsBlanks" priority="774">
      <formula>LEN(TRIM(CR11))=0</formula>
    </cfRule>
    <cfRule type="expression" dxfId="4285" priority="775">
      <formula>AND(_xlfn.ISFORMULA(CR11),MOD(ROW()+1,2))</formula>
    </cfRule>
    <cfRule type="expression" dxfId="4284" priority="776">
      <formula>MOD(ROW(),2)</formula>
    </cfRule>
  </conditionalFormatting>
  <conditionalFormatting sqref="CS11 A11:CQ11 CV11:XFD11 D13 D16">
    <cfRule type="containsBlanks" priority="778">
      <formula>LEN(TRIM(A11))=0</formula>
    </cfRule>
    <cfRule type="expression" dxfId="4283" priority="779">
      <formula>AND(_xlfn.ISFORMULA(A11),MOD(ROW()+1,2))</formula>
    </cfRule>
    <cfRule type="expression" dxfId="4282" priority="780">
      <formula>MOD(ROW(),2)</formula>
    </cfRule>
  </conditionalFormatting>
  <conditionalFormatting sqref="CS11 A11:CQ11 CV11:XFD11 D13 D16">
    <cfRule type="expression" dxfId="4281" priority="777">
      <formula>AND(_xlfn.ISFORMULA(A12),MOD(ROW(),2))</formula>
    </cfRule>
  </conditionalFormatting>
  <conditionalFormatting sqref="DF7">
    <cfRule type="containsBlanks" priority="760">
      <formula>LEN(TRIM(DF7))=0</formula>
    </cfRule>
    <cfRule type="expression" dxfId="4280" priority="761">
      <formula>AND(_xlfn.ISFORMULA(DF7),MOD(ROW()+1,2))</formula>
    </cfRule>
    <cfRule type="expression" dxfId="4279" priority="762">
      <formula>AND(_xlfn.ISFORMULA(DF9),MOD(ROW(),2))</formula>
    </cfRule>
    <cfRule type="expression" dxfId="4278" priority="763">
      <formula>MOD(ROW(),2)</formula>
    </cfRule>
  </conditionalFormatting>
  <conditionalFormatting sqref="DF7">
    <cfRule type="containsBlanks" dxfId="4277" priority="759">
      <formula>LEN(TRIM(DF7))=0</formula>
    </cfRule>
  </conditionalFormatting>
  <conditionalFormatting sqref="DH7">
    <cfRule type="containsBlanks" dxfId="4276" priority="754">
      <formula>LEN(TRIM(DH7))=0</formula>
    </cfRule>
  </conditionalFormatting>
  <conditionalFormatting sqref="DH7">
    <cfRule type="containsBlanks" priority="755">
      <formula>LEN(TRIM(DH7))=0</formula>
    </cfRule>
    <cfRule type="expression" dxfId="4275" priority="756">
      <formula>AND(_xlfn.ISFORMULA(DH7),MOD(ROW()+1,2))</formula>
    </cfRule>
    <cfRule type="expression" dxfId="4274" priority="758">
      <formula>MOD(ROW(),2)</formula>
    </cfRule>
  </conditionalFormatting>
  <conditionalFormatting sqref="DH7">
    <cfRule type="expression" dxfId="4273" priority="757">
      <formula>AND(_xlfn.ISFORMULA(DH6),MOD(ROW(),2))</formula>
    </cfRule>
  </conditionalFormatting>
  <conditionalFormatting sqref="DB7:DC7">
    <cfRule type="containsBlanks" dxfId="4272" priority="749">
      <formula>LEN(TRIM(DB7))=0</formula>
    </cfRule>
  </conditionalFormatting>
  <conditionalFormatting sqref="DB7:DC7">
    <cfRule type="containsBlanks" priority="750">
      <formula>LEN(TRIM(DB7))=0</formula>
    </cfRule>
    <cfRule type="expression" dxfId="4271" priority="751">
      <formula>AND(_xlfn.ISFORMULA(DB7),MOD(ROW()+1,2))</formula>
    </cfRule>
    <cfRule type="expression" dxfId="4270" priority="753">
      <formula>MOD(ROW(),2)</formula>
    </cfRule>
  </conditionalFormatting>
  <conditionalFormatting sqref="DB7:DC7">
    <cfRule type="expression" dxfId="4269" priority="752">
      <formula>AND(_xlfn.ISFORMULA(DB6),MOD(ROW(),2))</formula>
    </cfRule>
  </conditionalFormatting>
  <conditionalFormatting sqref="AX12 V12:AV12 BA12:BF12 BN12:BO12 BH12:BL12 I12:O12">
    <cfRule type="expression" dxfId="4268" priority="730">
      <formula>AND(NOT(ISNUMBER(I12)),NOT(ISBLANK(I12)))</formula>
    </cfRule>
  </conditionalFormatting>
  <conditionalFormatting sqref="AD12:AL12 AN12:AP12 AR12:AT12">
    <cfRule type="expression" dxfId="4267" priority="728" stopIfTrue="1">
      <formula>AND(OR(ISNUMBER(SEARCH("+",AD12)),ISNUMBER(SEARCH("–",AD12))),MOD(ROW()+1,2))</formula>
    </cfRule>
    <cfRule type="expression" dxfId="4266" priority="729" stopIfTrue="1">
      <formula>AND(OR(ISNUMBER(SEARCH("+",AD12)),ISNUMBER(SEARCH("–",AD12))),MOD(ROW(),2))</formula>
    </cfRule>
  </conditionalFormatting>
  <conditionalFormatting sqref="DK12:DL12 CT12 AM12 AQ12 AU12 BF12 BI12:BJ12 BS12 BU12:BV12 BY12 CB12 CD12:CE12 CM12:CN12 CY12:DA12 BC12">
    <cfRule type="expression" dxfId="4265" priority="727">
      <formula>OR(AND(NOT(_xlfn.ISFORMULA(AM12)),NOT(ISBLANK(AM12))),ISERROR(AM12))</formula>
    </cfRule>
  </conditionalFormatting>
  <conditionalFormatting sqref="DB12:DC12 DF12 DH12">
    <cfRule type="containsBlanks" dxfId="4264" priority="725">
      <formula>LEN(TRIM(DB12))=0</formula>
    </cfRule>
  </conditionalFormatting>
  <conditionalFormatting sqref="DL12">
    <cfRule type="expression" dxfId="4263" priority="726">
      <formula>AND(NOT(ISBLANK(A12)),ISBLANK(DL12))</formula>
    </cfRule>
  </conditionalFormatting>
  <conditionalFormatting sqref="V12:CE12 P12:T12 A12:I12 CI12:CQ12 CS12 CV12:XFD12">
    <cfRule type="containsBlanks" priority="721">
      <formula>LEN(TRIM(A12))=0</formula>
    </cfRule>
    <cfRule type="expression" dxfId="4262" priority="722">
      <formula>AND(_xlfn.ISFORMULA(A12),MOD(ROW()+1,2))</formula>
    </cfRule>
    <cfRule type="expression" dxfId="4261" priority="723">
      <formula>AND(_xlfn.ISFORMULA(A13),MOD(ROW(),2))</formula>
    </cfRule>
    <cfRule type="expression" dxfId="4260" priority="724">
      <formula>MOD(ROW(),2)</formula>
    </cfRule>
  </conditionalFormatting>
  <conditionalFormatting sqref="CR12 CY12:DA12">
    <cfRule type="containsBlanks" priority="731">
      <formula>LEN(TRIM(CR12))=0</formula>
    </cfRule>
    <cfRule type="expression" dxfId="4259" priority="732">
      <formula>AND(_xlfn.ISFORMULA(CR12),MOD(ROW()+1,2))</formula>
    </cfRule>
    <cfRule type="expression" dxfId="4258" priority="733">
      <formula>MOD(ROW(),2)</formula>
    </cfRule>
  </conditionalFormatting>
  <conditionalFormatting sqref="U12">
    <cfRule type="containsBlanks" priority="717">
      <formula>LEN(TRIM(U12))=0</formula>
    </cfRule>
    <cfRule type="expression" dxfId="4257" priority="718">
      <formula>AND(_xlfn.ISFORMULA(U12),MOD(ROW()+1,2))</formula>
    </cfRule>
    <cfRule type="expression" dxfId="4256" priority="719">
      <formula>AND(_xlfn.ISFORMULA(U13),MOD(ROW(),2))</formula>
    </cfRule>
    <cfRule type="expression" dxfId="4255" priority="720">
      <formula>MOD(ROW(),2)</formula>
    </cfRule>
  </conditionalFormatting>
  <conditionalFormatting sqref="J12:L12">
    <cfRule type="containsBlanks" priority="734">
      <formula>LEN(TRIM(J12))=0</formula>
    </cfRule>
    <cfRule type="expression" dxfId="4254" priority="735">
      <formula>AND(_xlfn.ISFORMULA(J12),MOD(ROW()+1,2))</formula>
    </cfRule>
    <cfRule type="expression" dxfId="4253" priority="736">
      <formula>AND(_xlfn.ISFORMULA(M13),MOD(ROW(),2))</formula>
    </cfRule>
    <cfRule type="expression" dxfId="4252" priority="737">
      <formula>MOD(ROW(),2)</formula>
    </cfRule>
  </conditionalFormatting>
  <conditionalFormatting sqref="M12:O12">
    <cfRule type="containsBlanks" priority="738">
      <formula>LEN(TRIM(M12))=0</formula>
    </cfRule>
    <cfRule type="expression" dxfId="4251" priority="739">
      <formula>AND(_xlfn.ISFORMULA(M12),MOD(ROW()+1,2))</formula>
    </cfRule>
    <cfRule type="expression" dxfId="4250" priority="740">
      <formula>AND(_xlfn.ISFORMULA(#REF!),MOD(ROW(),2))</formula>
    </cfRule>
    <cfRule type="expression" dxfId="4249" priority="741">
      <formula>MOD(ROW(),2)</formula>
    </cfRule>
  </conditionalFormatting>
  <conditionalFormatting sqref="CT12:CU12 CF12:CH12">
    <cfRule type="containsBlanks" priority="743">
      <formula>LEN(TRIM(CF12))=0</formula>
    </cfRule>
    <cfRule type="expression" dxfId="4248" priority="744">
      <formula>AND(_xlfn.ISFORMULA(CF12),MOD(ROW()+1,2))</formula>
    </cfRule>
    <cfRule type="expression" dxfId="4247" priority="746">
      <formula>MOD(ROW(),2)</formula>
    </cfRule>
  </conditionalFormatting>
  <conditionalFormatting sqref="CF12:CH12">
    <cfRule type="expression" dxfId="4246" priority="742">
      <formula>AND(_xlfn.ISFORMULA(CF13),MOD(ROW(),2))</formula>
    </cfRule>
  </conditionalFormatting>
  <conditionalFormatting sqref="CT12:CU12">
    <cfRule type="expression" dxfId="4245" priority="745">
      <formula>AND(_xlfn.ISFORMULA(CT13),MOD(ROW(),2))</formula>
    </cfRule>
  </conditionalFormatting>
  <conditionalFormatting sqref="BA13:BF13 I13:O13 BN13:BO13 BH13:BL13 V13:AV13 AX13">
    <cfRule type="expression" dxfId="4244" priority="695">
      <formula>AND(NOT(ISNUMBER(I13)),NOT(ISBLANK(I13)))</formula>
    </cfRule>
  </conditionalFormatting>
  <conditionalFormatting sqref="AR13:AT13 AN13:AP13 AD13:AL13">
    <cfRule type="expression" dxfId="4243" priority="693" stopIfTrue="1">
      <formula>AND(OR(ISNUMBER(SEARCH("+",AD13)),ISNUMBER(SEARCH("–",AD13))),MOD(ROW()+1,2))</formula>
    </cfRule>
    <cfRule type="expression" dxfId="4242" priority="694" stopIfTrue="1">
      <formula>AND(OR(ISNUMBER(SEARCH("+",AD13)),ISNUMBER(SEARCH("–",AD13))),MOD(ROW(),2))</formula>
    </cfRule>
  </conditionalFormatting>
  <conditionalFormatting sqref="BC13 CY13:DA13 CM13:CN13 CD13:CE13 CB13 BY13 BU13:BV13 BS13 BI13:BJ13 BF13 AU13 AQ13 AM13 DK13:DL13">
    <cfRule type="expression" dxfId="4241" priority="692">
      <formula>OR(AND(NOT(_xlfn.ISFORMULA(AM13)),NOT(ISBLANK(AM13))),ISERROR(AM13))</formula>
    </cfRule>
  </conditionalFormatting>
  <conditionalFormatting sqref="DB13:DC13 DF13 DH13">
    <cfRule type="containsBlanks" dxfId="4240" priority="690">
      <formula>LEN(TRIM(DB13))=0</formula>
    </cfRule>
  </conditionalFormatting>
  <conditionalFormatting sqref="DL13">
    <cfRule type="expression" dxfId="4239" priority="691">
      <formula>AND(NOT(ISBLANK(A13)),ISBLANK(DL13))</formula>
    </cfRule>
  </conditionalFormatting>
  <conditionalFormatting sqref="BF13">
    <cfRule type="containsBlanks" priority="686">
      <formula>LEN(TRIM(BF13))=0</formula>
    </cfRule>
    <cfRule type="expression" dxfId="4238" priority="687">
      <formula>AND(_xlfn.ISFORMULA(BF13),MOD(ROW()+1,2))</formula>
    </cfRule>
    <cfRule type="expression" dxfId="4237" priority="688">
      <formula>AND(_xlfn.ISFORMULA(BF14),MOD(ROW(),2))</formula>
    </cfRule>
    <cfRule type="expression" dxfId="4236" priority="689">
      <formula>MOD(ROW(),2)</formula>
    </cfRule>
  </conditionalFormatting>
  <conditionalFormatting sqref="CY13:DA13 CR13">
    <cfRule type="containsBlanks" priority="696">
      <formula>LEN(TRIM(CR13))=0</formula>
    </cfRule>
    <cfRule type="expression" dxfId="4235" priority="697">
      <formula>AND(_xlfn.ISFORMULA(CR13),MOD(ROW()+1,2))</formula>
    </cfRule>
    <cfRule type="expression" dxfId="4234" priority="698">
      <formula>MOD(ROW(),2)</formula>
    </cfRule>
  </conditionalFormatting>
  <conditionalFormatting sqref="CM13:CN13 CD13:CE13 CB13 BU13:BV13 BY13 BS13">
    <cfRule type="containsBlanks" priority="685">
      <formula>LEN(TRIM(BS13))=0</formula>
    </cfRule>
  </conditionalFormatting>
  <conditionalFormatting sqref="BF13">
    <cfRule type="containsBlanks" priority="699">
      <formula>LEN(TRIM(BF13))=0</formula>
    </cfRule>
    <cfRule type="expression" dxfId="4233" priority="700">
      <formula>AND(_xlfn.ISFORMULA(BF13),MOD(ROW()+1,2))</formula>
    </cfRule>
    <cfRule type="expression" dxfId="4232" priority="701">
      <formula>AND(_xlfn.ISFORMULA(#REF!),MOD(ROW(),2))</formula>
    </cfRule>
    <cfRule type="expression" dxfId="4231" priority="702">
      <formula>MOD(ROW(),2)</formula>
    </cfRule>
  </conditionalFormatting>
  <conditionalFormatting sqref="CM13:CN13 CD13:CE13 CB13 BU13:BV13 BY13 BS13">
    <cfRule type="expression" dxfId="4230" priority="682">
      <formula>AND(_xlfn.ISFORMULA(BS13),MOD(ROW(),2))</formula>
    </cfRule>
    <cfRule type="expression" dxfId="4229" priority="683">
      <formula>AND(_xlfn.ISFORMULA(BS13),MOD(ROW()+1,2))</formula>
    </cfRule>
    <cfRule type="expression" dxfId="4228" priority="684">
      <formula>MOD(ROW(),2)</formula>
    </cfRule>
  </conditionalFormatting>
  <conditionalFormatting sqref="L13">
    <cfRule type="containsBlanks" priority="703">
      <formula>LEN(TRIM(L13))=0</formula>
    </cfRule>
    <cfRule type="expression" dxfId="4227" priority="704">
      <formula>AND(_xlfn.ISFORMULA(L13),MOD(ROW()+1,2))</formula>
    </cfRule>
    <cfRule type="expression" dxfId="4226" priority="705">
      <formula>AND(_xlfn.ISFORMULA(#REF!),MOD(ROW(),2))</formula>
    </cfRule>
    <cfRule type="expression" dxfId="4225" priority="706">
      <formula>MOD(ROW(),2)</formula>
    </cfRule>
  </conditionalFormatting>
  <conditionalFormatting sqref="BT13 CC13 BZ13:CA13 A13:C13 K13 M13:BR13 CO13 BW13:BX13 CF13:CL13 E13:I13 DJ13:XFD13 DH13 DF13 CY13:DC13 CS13 CQ13 CU13:CW13">
    <cfRule type="containsBlanks" priority="708">
      <formula>LEN(TRIM(A13))=0</formula>
    </cfRule>
    <cfRule type="expression" dxfId="4224" priority="709">
      <formula>AND(_xlfn.ISFORMULA(A13),MOD(ROW()+1,2))</formula>
    </cfRule>
    <cfRule type="expression" dxfId="4223" priority="710">
      <formula>MOD(ROW(),2)</formula>
    </cfRule>
  </conditionalFormatting>
  <conditionalFormatting sqref="J13">
    <cfRule type="containsBlanks" priority="711">
      <formula>LEN(TRIM(J13))=0</formula>
    </cfRule>
    <cfRule type="expression" dxfId="4222" priority="712">
      <formula>AND(_xlfn.ISFORMULA(J13),MOD(ROW()+1,2))</formula>
    </cfRule>
    <cfRule type="expression" dxfId="4221" priority="714">
      <formula>MOD(ROW(),2)</formula>
    </cfRule>
  </conditionalFormatting>
  <conditionalFormatting sqref="BT13 CC13 BZ13:CA13 A13:C13 K13 M13:BR13 CO13 BW13:BX13 CF13:CL13 E13:I13 DJ13:XFD13 DH13 DF13 CY13:DC13 CS13 CQ13 CU13:CW13">
    <cfRule type="expression" dxfId="4220" priority="707">
      <formula>AND(_xlfn.ISFORMULA(A15),MOD(ROW(),2))</formula>
    </cfRule>
  </conditionalFormatting>
  <conditionalFormatting sqref="J13">
    <cfRule type="expression" dxfId="4219" priority="713">
      <formula>AND(_xlfn.ISFORMULA(L15),MOD(ROW(),2))</formula>
    </cfRule>
  </conditionalFormatting>
  <conditionalFormatting sqref="DI13">
    <cfRule type="expression" dxfId="4218" priority="677">
      <formula>AND(NOT(ISNUMBER(DI13)),NOT(ISBLANK(DI13)))</formula>
    </cfRule>
  </conditionalFormatting>
  <conditionalFormatting sqref="DI13">
    <cfRule type="containsBlanks" priority="678">
      <formula>LEN(TRIM(DI13))=0</formula>
    </cfRule>
    <cfRule type="expression" dxfId="4217" priority="679">
      <formula>AND(_xlfn.ISFORMULA(DI13),MOD(ROW()+1,2))</formula>
    </cfRule>
    <cfRule type="expression" dxfId="4216" priority="680">
      <formula>AND(_xlfn.ISFORMULA(#REF!),MOD(ROW(),2))</formula>
    </cfRule>
    <cfRule type="expression" dxfId="4215" priority="681">
      <formula>MOD(ROW(),2)</formula>
    </cfRule>
  </conditionalFormatting>
  <conditionalFormatting sqref="DG13">
    <cfRule type="expression" dxfId="4214" priority="672">
      <formula>AND(NOT(ISNUMBER(DG13)),NOT(ISBLANK(DG13)))</formula>
    </cfRule>
  </conditionalFormatting>
  <conditionalFormatting sqref="DG13">
    <cfRule type="containsBlanks" priority="673">
      <formula>LEN(TRIM(DG13))=0</formula>
    </cfRule>
    <cfRule type="expression" dxfId="4213" priority="674">
      <formula>AND(_xlfn.ISFORMULA(DG13),MOD(ROW()+1,2))</formula>
    </cfRule>
    <cfRule type="expression" dxfId="4212" priority="675">
      <formula>AND(_xlfn.ISFORMULA(#REF!),MOD(ROW(),2))</formula>
    </cfRule>
    <cfRule type="expression" dxfId="4211" priority="676">
      <formula>MOD(ROW(),2)</formula>
    </cfRule>
  </conditionalFormatting>
  <conditionalFormatting sqref="DE13">
    <cfRule type="expression" dxfId="4210" priority="667">
      <formula>AND(NOT(ISNUMBER(DE13)),NOT(ISBLANK(DE13)))</formula>
    </cfRule>
  </conditionalFormatting>
  <conditionalFormatting sqref="DE13">
    <cfRule type="containsBlanks" priority="668">
      <formula>LEN(TRIM(DE13))=0</formula>
    </cfRule>
    <cfRule type="expression" dxfId="4209" priority="669">
      <formula>AND(_xlfn.ISFORMULA(DE13),MOD(ROW()+1,2))</formula>
    </cfRule>
    <cfRule type="expression" dxfId="4208" priority="670">
      <formula>AND(_xlfn.ISFORMULA(#REF!),MOD(ROW(),2))</formula>
    </cfRule>
    <cfRule type="expression" dxfId="4207" priority="671">
      <formula>MOD(ROW(),2)</formula>
    </cfRule>
  </conditionalFormatting>
  <conditionalFormatting sqref="DD13">
    <cfRule type="expression" dxfId="4206" priority="662">
      <formula>AND(NOT(ISNUMBER(DD13)),NOT(ISBLANK(DD13)))</formula>
    </cfRule>
  </conditionalFormatting>
  <conditionalFormatting sqref="DD13">
    <cfRule type="containsBlanks" priority="663">
      <formula>LEN(TRIM(DD13))=0</formula>
    </cfRule>
    <cfRule type="expression" dxfId="4205" priority="664">
      <formula>AND(_xlfn.ISFORMULA(DD13),MOD(ROW()+1,2))</formula>
    </cfRule>
    <cfRule type="expression" dxfId="4204" priority="665">
      <formula>AND(_xlfn.ISFORMULA(#REF!),MOD(ROW(),2))</formula>
    </cfRule>
    <cfRule type="expression" dxfId="4203" priority="666">
      <formula>MOD(ROW(),2)</formula>
    </cfRule>
  </conditionalFormatting>
  <conditionalFormatting sqref="CX13">
    <cfRule type="expression" dxfId="4202" priority="657">
      <formula>AND(NOT(ISNUMBER(CX13)),NOT(ISBLANK(CX13)))</formula>
    </cfRule>
  </conditionalFormatting>
  <conditionalFormatting sqref="CX13">
    <cfRule type="containsBlanks" priority="658">
      <formula>LEN(TRIM(CX13))=0</formula>
    </cfRule>
    <cfRule type="expression" dxfId="4201" priority="659">
      <formula>AND(_xlfn.ISFORMULA(CX13),MOD(ROW()+1,2))</formula>
    </cfRule>
    <cfRule type="expression" dxfId="4200" priority="660">
      <formula>AND(_xlfn.ISFORMULA(#REF!),MOD(ROW(),2))</formula>
    </cfRule>
    <cfRule type="expression" dxfId="4199" priority="661">
      <formula>MOD(ROW(),2)</formula>
    </cfRule>
  </conditionalFormatting>
  <conditionalFormatting sqref="CT13">
    <cfRule type="expression" dxfId="4198" priority="656">
      <formula>OR(AND(NOT(_xlfn.ISFORMULA(CT13)),NOT(ISBLANK(CT13))),ISERROR(CT13))</formula>
    </cfRule>
  </conditionalFormatting>
  <conditionalFormatting sqref="CT13">
    <cfRule type="containsBlanks" priority="652">
      <formula>LEN(TRIM(CT13))=0</formula>
    </cfRule>
    <cfRule type="expression" dxfId="4197" priority="653">
      <formula>AND(_xlfn.ISFORMULA(CT13),MOD(ROW()+1,2))</formula>
    </cfRule>
    <cfRule type="expression" dxfId="4196" priority="654">
      <formula>AND(_xlfn.ISFORMULA(CT14),MOD(ROW(),2))</formula>
    </cfRule>
    <cfRule type="expression" dxfId="4195" priority="655">
      <formula>MOD(ROW(),2)</formula>
    </cfRule>
  </conditionalFormatting>
  <conditionalFormatting sqref="CQ14 A14:H14 M14:BC14 BF14:BJ14 BM14 BP14 BS14:BV14 BY14 CB14:CE14 CW14 DF14 DH14 CT14:CU14 CM14:CO14 CY14:DC14 DJ14:XFD14">
    <cfRule type="containsBlanks" priority="633">
      <formula>LEN(TRIM(A14))=0</formula>
    </cfRule>
    <cfRule type="expression" dxfId="4194" priority="639">
      <formula>AND(_xlfn.ISFORMULA(A14),MOD(ROW()+1,2))</formula>
    </cfRule>
    <cfRule type="expression" dxfId="4193" priority="640">
      <formula>AND(_xlfn.ISFORMULA(A16),MOD(ROW(),2))</formula>
    </cfRule>
    <cfRule type="expression" dxfId="4192" priority="641">
      <formula>MOD(ROW(),2)</formula>
    </cfRule>
  </conditionalFormatting>
  <conditionalFormatting sqref="AX14 I14 M14:O14 V14:AV14 BA14:BC14 BF14 BH14:BJ14">
    <cfRule type="expression" dxfId="4191" priority="638">
      <formula>AND(NOT(ISNUMBER(I14)),NOT(ISBLANK(I14)))</formula>
    </cfRule>
  </conditionalFormatting>
  <conditionalFormatting sqref="AR14:AT14 AN14:AP14 AD14:AL14">
    <cfRule type="expression" dxfId="4190" priority="636" stopIfTrue="1">
      <formula>AND(OR(ISNUMBER(SEARCH("+",AD14)),ISNUMBER(SEARCH("–",AD14))),MOD(ROW()+1,2))</formula>
    </cfRule>
    <cfRule type="expression" dxfId="4189" priority="637" stopIfTrue="1">
      <formula>AND(OR(ISNUMBER(SEARCH("+",AD14)),ISNUMBER(SEARCH("–",AD14))),MOD(ROW(),2))</formula>
    </cfRule>
  </conditionalFormatting>
  <conditionalFormatting sqref="AM14 AQ14 AU14 BC14 BF14 BI14:BJ14 BS14 BU14:BV14 BY14 CB14 CD14:CE14 CM14:CN14 CY14:DA14 DK14:DL14 CT14">
    <cfRule type="expression" dxfId="4188" priority="635">
      <formula>OR(AND(NOT(_xlfn.ISFORMULA(AM14)),NOT(ISBLANK(AM14))),ISERROR(AM14))</formula>
    </cfRule>
  </conditionalFormatting>
  <conditionalFormatting sqref="DB14:DC14 DF14 DH14">
    <cfRule type="containsBlanks" dxfId="4187" priority="632">
      <formula>LEN(TRIM(DB14))=0</formula>
    </cfRule>
  </conditionalFormatting>
  <conditionalFormatting sqref="DL14">
    <cfRule type="expression" dxfId="4186" priority="634">
      <formula>AND(NOT(ISBLANK(A14)),ISBLANK(DL14))</formula>
    </cfRule>
  </conditionalFormatting>
  <conditionalFormatting sqref="BE14">
    <cfRule type="containsBlanks" priority="627">
      <formula>LEN(TRIM(BE14))=0</formula>
    </cfRule>
    <cfRule type="expression" dxfId="4185" priority="628">
      <formula>AND(_xlfn.ISFORMULA(BE14),MOD(ROW(),2))</formula>
    </cfRule>
    <cfRule type="expression" dxfId="4184" priority="629">
      <formula>AND(_xlfn.ISFORMULA(BE14),MOD(ROW()+1,2))</formula>
    </cfRule>
    <cfRule type="expression" dxfId="4183" priority="631">
      <formula>MOD(ROW(),2)</formula>
    </cfRule>
  </conditionalFormatting>
  <conditionalFormatting sqref="BE14">
    <cfRule type="expression" dxfId="4182" priority="630">
      <formula>AND(NOT(ISNUMBER(BE14)),NOT(ISBLANK(BE14)))</formula>
    </cfRule>
  </conditionalFormatting>
  <conditionalFormatting sqref="BF14">
    <cfRule type="containsBlanks" priority="619">
      <formula>LEN(TRIM(BF14))=0</formula>
    </cfRule>
    <cfRule type="expression" dxfId="4181" priority="620">
      <formula>AND(_xlfn.ISFORMULA(BF14),MOD(ROW()+1,2))</formula>
    </cfRule>
    <cfRule type="expression" dxfId="4180" priority="621">
      <formula>AND(_xlfn.ISFORMULA(BF15),MOD(ROW(),2))</formula>
    </cfRule>
    <cfRule type="expression" dxfId="4179" priority="622">
      <formula>MOD(ROW(),2)</formula>
    </cfRule>
  </conditionalFormatting>
  <conditionalFormatting sqref="BF14">
    <cfRule type="containsBlanks" priority="623">
      <formula>LEN(TRIM(BF14))=0</formula>
    </cfRule>
    <cfRule type="expression" dxfId="4178" priority="624">
      <formula>AND(_xlfn.ISFORMULA(BF14),MOD(ROW()+1,2))</formula>
    </cfRule>
    <cfRule type="expression" dxfId="4177" priority="625">
      <formula>AND(_xlfn.ISFORMULA(#REF!),MOD(ROW(),2))</formula>
    </cfRule>
    <cfRule type="expression" dxfId="4176" priority="626">
      <formula>MOD(ROW(),2)</formula>
    </cfRule>
  </conditionalFormatting>
  <conditionalFormatting sqref="BI14">
    <cfRule type="containsBlanks" priority="615">
      <formula>LEN(TRIM(BI14))=0</formula>
    </cfRule>
    <cfRule type="expression" dxfId="4175" priority="616">
      <formula>AND(_xlfn.ISFORMULA(BI14),MOD(ROW()+1,2))</formula>
    </cfRule>
    <cfRule type="expression" dxfId="4174" priority="617">
      <formula>AND(_xlfn.ISFORMULA(BI15),MOD(ROW(),2))</formula>
    </cfRule>
    <cfRule type="expression" dxfId="4173" priority="618">
      <formula>MOD(ROW(),2)</formula>
    </cfRule>
  </conditionalFormatting>
  <conditionalFormatting sqref="BJ14">
    <cfRule type="containsBlanks" priority="611">
      <formula>LEN(TRIM(BJ14))=0</formula>
    </cfRule>
    <cfRule type="expression" dxfId="4172" priority="612">
      <formula>AND(_xlfn.ISFORMULA(BJ14),MOD(ROW()+1,2))</formula>
    </cfRule>
    <cfRule type="expression" dxfId="4171" priority="613">
      <formula>AND(_xlfn.ISFORMULA(BJ15),MOD(ROW(),2))</formula>
    </cfRule>
    <cfRule type="expression" dxfId="4170" priority="614">
      <formula>MOD(ROW(),2)</formula>
    </cfRule>
  </conditionalFormatting>
  <conditionalFormatting sqref="BL14">
    <cfRule type="containsBlanks" priority="606">
      <formula>LEN(TRIM(BL14))=0</formula>
    </cfRule>
    <cfRule type="expression" dxfId="4169" priority="607">
      <formula>AND(_xlfn.ISFORMULA(BL14),MOD(ROW(),2))</formula>
    </cfRule>
    <cfRule type="expression" dxfId="4168" priority="608">
      <formula>AND(_xlfn.ISFORMULA(BL14),MOD(ROW()+1,2))</formula>
    </cfRule>
    <cfRule type="expression" dxfId="4167" priority="610">
      <formula>MOD(ROW(),2)</formula>
    </cfRule>
  </conditionalFormatting>
  <conditionalFormatting sqref="BL14">
    <cfRule type="expression" dxfId="4166" priority="609">
      <formula>AND(NOT(ISNUMBER(BL14)),NOT(ISBLANK(BL14)))</formula>
    </cfRule>
  </conditionalFormatting>
  <conditionalFormatting sqref="BS14">
    <cfRule type="containsBlanks" priority="605">
      <formula>LEN(TRIM(BS14))=0</formula>
    </cfRule>
  </conditionalFormatting>
  <conditionalFormatting sqref="BS14">
    <cfRule type="expression" dxfId="4165" priority="602">
      <formula>AND(_xlfn.ISFORMULA(BS14),MOD(ROW(),2))</formula>
    </cfRule>
    <cfRule type="expression" dxfId="4164" priority="603">
      <formula>AND(_xlfn.ISFORMULA(BS14),MOD(ROW()+1,2))</formula>
    </cfRule>
    <cfRule type="expression" dxfId="4163" priority="604">
      <formula>MOD(ROW(),2)</formula>
    </cfRule>
  </conditionalFormatting>
  <conditionalFormatting sqref="BU14">
    <cfRule type="containsBlanks" priority="601">
      <formula>LEN(TRIM(BU14))=0</formula>
    </cfRule>
  </conditionalFormatting>
  <conditionalFormatting sqref="BU14">
    <cfRule type="expression" dxfId="4162" priority="598">
      <formula>AND(_xlfn.ISFORMULA(BU14),MOD(ROW(),2))</formula>
    </cfRule>
    <cfRule type="expression" dxfId="4161" priority="599">
      <formula>AND(_xlfn.ISFORMULA(BU14),MOD(ROW()+1,2))</formula>
    </cfRule>
    <cfRule type="expression" dxfId="4160" priority="600">
      <formula>MOD(ROW(),2)</formula>
    </cfRule>
  </conditionalFormatting>
  <conditionalFormatting sqref="BV14">
    <cfRule type="containsBlanks" priority="597">
      <formula>LEN(TRIM(BV14))=0</formula>
    </cfRule>
  </conditionalFormatting>
  <conditionalFormatting sqref="BV14">
    <cfRule type="expression" dxfId="4159" priority="594">
      <formula>AND(_xlfn.ISFORMULA(BV14),MOD(ROW(),2))</formula>
    </cfRule>
    <cfRule type="expression" dxfId="4158" priority="595">
      <formula>AND(_xlfn.ISFORMULA(BV14),MOD(ROW()+1,2))</formula>
    </cfRule>
    <cfRule type="expression" dxfId="4157" priority="596">
      <formula>MOD(ROW(),2)</formula>
    </cfRule>
  </conditionalFormatting>
  <conditionalFormatting sqref="BY14">
    <cfRule type="containsBlanks" priority="593">
      <formula>LEN(TRIM(BY14))=0</formula>
    </cfRule>
  </conditionalFormatting>
  <conditionalFormatting sqref="BY14">
    <cfRule type="expression" dxfId="4156" priority="590">
      <formula>AND(_xlfn.ISFORMULA(BY14),MOD(ROW(),2))</formula>
    </cfRule>
    <cfRule type="expression" dxfId="4155" priority="591">
      <formula>AND(_xlfn.ISFORMULA(BY14),MOD(ROW()+1,2))</formula>
    </cfRule>
    <cfRule type="expression" dxfId="4154" priority="592">
      <formula>MOD(ROW(),2)</formula>
    </cfRule>
  </conditionalFormatting>
  <conditionalFormatting sqref="CB14">
    <cfRule type="containsBlanks" priority="589">
      <formula>LEN(TRIM(CB14))=0</formula>
    </cfRule>
  </conditionalFormatting>
  <conditionalFormatting sqref="CB14">
    <cfRule type="expression" dxfId="4153" priority="586">
      <formula>AND(_xlfn.ISFORMULA(CB14),MOD(ROW(),2))</formula>
    </cfRule>
    <cfRule type="expression" dxfId="4152" priority="587">
      <formula>AND(_xlfn.ISFORMULA(CB14),MOD(ROW()+1,2))</formula>
    </cfRule>
    <cfRule type="expression" dxfId="4151" priority="588">
      <formula>MOD(ROW(),2)</formula>
    </cfRule>
  </conditionalFormatting>
  <conditionalFormatting sqref="CD14:CE14">
    <cfRule type="containsBlanks" priority="585">
      <formula>LEN(TRIM(CD14))=0</formula>
    </cfRule>
  </conditionalFormatting>
  <conditionalFormatting sqref="CD14:CE14">
    <cfRule type="expression" dxfId="4150" priority="582">
      <formula>AND(_xlfn.ISFORMULA(CD14),MOD(ROW(),2))</formula>
    </cfRule>
    <cfRule type="expression" dxfId="4149" priority="583">
      <formula>AND(_xlfn.ISFORMULA(CD14),MOD(ROW()+1,2))</formula>
    </cfRule>
    <cfRule type="expression" dxfId="4148" priority="584">
      <formula>MOD(ROW(),2)</formula>
    </cfRule>
  </conditionalFormatting>
  <conditionalFormatting sqref="CM14:CN14">
    <cfRule type="containsBlanks" priority="581">
      <formula>LEN(TRIM(CM14))=0</formula>
    </cfRule>
  </conditionalFormatting>
  <conditionalFormatting sqref="CM14:CN14">
    <cfRule type="expression" dxfId="4147" priority="578">
      <formula>AND(_xlfn.ISFORMULA(CM14),MOD(ROW(),2))</formula>
    </cfRule>
    <cfRule type="expression" dxfId="4146" priority="579">
      <formula>AND(_xlfn.ISFORMULA(CM14),MOD(ROW()+1,2))</formula>
    </cfRule>
    <cfRule type="expression" dxfId="4145" priority="580">
      <formula>MOD(ROW(),2)</formula>
    </cfRule>
  </conditionalFormatting>
  <conditionalFormatting sqref="CY14:DA14">
    <cfRule type="containsBlanks" priority="575">
      <formula>LEN(TRIM(CY14))=0</formula>
    </cfRule>
    <cfRule type="expression" dxfId="4144" priority="576">
      <formula>AND(_xlfn.ISFORMULA(CY14),MOD(ROW()+1,2))</formula>
    </cfRule>
    <cfRule type="expression" dxfId="4143" priority="577">
      <formula>MOD(ROW(),2)</formula>
    </cfRule>
  </conditionalFormatting>
  <conditionalFormatting sqref="CR14">
    <cfRule type="containsBlanks" priority="572">
      <formula>LEN(TRIM(CR14))=0</formula>
    </cfRule>
    <cfRule type="expression" dxfId="4142" priority="573">
      <formula>AND(_xlfn.ISFORMULA(CR14),MOD(ROW()+1,2))</formula>
    </cfRule>
    <cfRule type="expression" dxfId="4141" priority="574">
      <formula>MOD(ROW(),2)</formula>
    </cfRule>
  </conditionalFormatting>
  <conditionalFormatting sqref="J14">
    <cfRule type="expression" dxfId="4140" priority="567">
      <formula>AND(NOT(ISNUMBER(J14)),NOT(ISBLANK(J14)))</formula>
    </cfRule>
  </conditionalFormatting>
  <conditionalFormatting sqref="J14">
    <cfRule type="containsBlanks" priority="568">
      <formula>LEN(TRIM(J14))=0</formula>
    </cfRule>
    <cfRule type="expression" dxfId="4139" priority="569">
      <formula>AND(_xlfn.ISFORMULA(J14),MOD(ROW()+1,2))</formula>
    </cfRule>
    <cfRule type="expression" dxfId="4138" priority="570">
      <formula>AND(_xlfn.ISFORMULA(H16),MOD(ROW(),2))</formula>
    </cfRule>
    <cfRule type="expression" dxfId="4137" priority="571">
      <formula>MOD(ROW(),2)</formula>
    </cfRule>
  </conditionalFormatting>
  <conditionalFormatting sqref="BD14">
    <cfRule type="containsBlanks" priority="562">
      <formula>LEN(TRIM(BD14))=0</formula>
    </cfRule>
    <cfRule type="expression" dxfId="4136" priority="563">
      <formula>AND(_xlfn.ISFORMULA(BD14),MOD(ROW(),2))</formula>
    </cfRule>
    <cfRule type="expression" dxfId="4135" priority="564">
      <formula>AND(_xlfn.ISFORMULA(BD14),MOD(ROW()+1,2))</formula>
    </cfRule>
    <cfRule type="expression" dxfId="4134" priority="566">
      <formula>MOD(ROW(),2)</formula>
    </cfRule>
  </conditionalFormatting>
  <conditionalFormatting sqref="BD14">
    <cfRule type="expression" dxfId="4133" priority="565">
      <formula>AND(NOT(ISNUMBER(BD14)),NOT(ISBLANK(BD14)))</formula>
    </cfRule>
  </conditionalFormatting>
  <conditionalFormatting sqref="BQ14">
    <cfRule type="containsBlanks" priority="557">
      <formula>LEN(TRIM(BQ14))=0</formula>
    </cfRule>
    <cfRule type="expression" dxfId="4132" priority="558">
      <formula>AND(_xlfn.ISFORMULA(BQ14),MOD(ROW(),2))</formula>
    </cfRule>
    <cfRule type="expression" dxfId="4131" priority="559">
      <formula>AND(_xlfn.ISFORMULA(BQ14),MOD(ROW()+1,2))</formula>
    </cfRule>
    <cfRule type="expression" dxfId="4130" priority="561">
      <formula>MOD(ROW(),2)</formula>
    </cfRule>
  </conditionalFormatting>
  <conditionalFormatting sqref="BQ14">
    <cfRule type="expression" dxfId="4129" priority="560">
      <formula>AND(NOT(ISNUMBER(BQ14)),NOT(ISBLANK(BQ14)))</formula>
    </cfRule>
  </conditionalFormatting>
  <conditionalFormatting sqref="BR14">
    <cfRule type="containsBlanks" priority="552">
      <formula>LEN(TRIM(BR14))=0</formula>
    </cfRule>
    <cfRule type="expression" dxfId="4128" priority="553">
      <formula>AND(_xlfn.ISFORMULA(BR14),MOD(ROW(),2))</formula>
    </cfRule>
    <cfRule type="expression" dxfId="4127" priority="554">
      <formula>AND(_xlfn.ISFORMULA(BR14),MOD(ROW()+1,2))</formula>
    </cfRule>
    <cfRule type="expression" dxfId="4126" priority="556">
      <formula>MOD(ROW(),2)</formula>
    </cfRule>
  </conditionalFormatting>
  <conditionalFormatting sqref="BR14">
    <cfRule type="expression" dxfId="4125" priority="555">
      <formula>AND(NOT(ISNUMBER(BR14)),NOT(ISBLANK(BR14)))</formula>
    </cfRule>
  </conditionalFormatting>
  <conditionalFormatting sqref="BX14">
    <cfRule type="containsBlanks" priority="547">
      <formula>LEN(TRIM(BX14))=0</formula>
    </cfRule>
    <cfRule type="expression" dxfId="4124" priority="548">
      <formula>AND(_xlfn.ISFORMULA(BX14),MOD(ROW(),2))</formula>
    </cfRule>
    <cfRule type="expression" dxfId="4123" priority="549">
      <formula>AND(_xlfn.ISFORMULA(BX14),MOD(ROW()+1,2))</formula>
    </cfRule>
    <cfRule type="expression" dxfId="4122" priority="551">
      <formula>MOD(ROW(),2)</formula>
    </cfRule>
  </conditionalFormatting>
  <conditionalFormatting sqref="BX14">
    <cfRule type="expression" dxfId="4121" priority="550">
      <formula>AND(NOT(ISNUMBER(BX14)),NOT(ISBLANK(BX14)))</formula>
    </cfRule>
  </conditionalFormatting>
  <conditionalFormatting sqref="CF14">
    <cfRule type="containsBlanks" priority="542">
      <formula>LEN(TRIM(CF14))=0</formula>
    </cfRule>
    <cfRule type="expression" dxfId="4120" priority="543">
      <formula>AND(_xlfn.ISFORMULA(CF14),MOD(ROW(),2))</formula>
    </cfRule>
    <cfRule type="expression" dxfId="4119" priority="544">
      <formula>AND(_xlfn.ISFORMULA(CF14),MOD(ROW()+1,2))</formula>
    </cfRule>
    <cfRule type="expression" dxfId="4118" priority="546">
      <formula>MOD(ROW(),2)</formula>
    </cfRule>
  </conditionalFormatting>
  <conditionalFormatting sqref="CF14">
    <cfRule type="expression" dxfId="4117" priority="545">
      <formula>AND(NOT(ISNUMBER(CF14)),NOT(ISBLANK(CF14)))</formula>
    </cfRule>
  </conditionalFormatting>
  <conditionalFormatting sqref="BN14:BO14">
    <cfRule type="containsBlanks" priority="536">
      <formula>LEN(TRIM(BN14))=0</formula>
    </cfRule>
    <cfRule type="expression" dxfId="4116" priority="537">
      <formula>AND(_xlfn.ISFORMULA(BN14),MOD(ROW(),2))</formula>
    </cfRule>
    <cfRule type="expression" dxfId="4115" priority="538">
      <formula>AND(_xlfn.ISFORMULA(BN14),MOD(ROW()+1,2))</formula>
    </cfRule>
    <cfRule type="expression" dxfId="4114" priority="540">
      <formula>MOD(ROW(),2)</formula>
    </cfRule>
  </conditionalFormatting>
  <conditionalFormatting sqref="BN14:BO14">
    <cfRule type="expression" dxfId="4113" priority="539">
      <formula>AND(NOT(ISNUMBER(BN14)),NOT(ISBLANK(BN14)))</formula>
    </cfRule>
  </conditionalFormatting>
  <conditionalFormatting sqref="CI14">
    <cfRule type="containsBlanks" priority="531">
      <formula>LEN(TRIM(CI14))=0</formula>
    </cfRule>
    <cfRule type="expression" dxfId="4112" priority="532">
      <formula>AND(_xlfn.ISFORMULA(CI14),MOD(ROW(),2))</formula>
    </cfRule>
    <cfRule type="expression" dxfId="4111" priority="533">
      <formula>AND(_xlfn.ISFORMULA(CI14),MOD(ROW()+1,2))</formula>
    </cfRule>
    <cfRule type="expression" dxfId="4110" priority="535">
      <formula>MOD(ROW(),2)</formula>
    </cfRule>
  </conditionalFormatting>
  <conditionalFormatting sqref="CI14">
    <cfRule type="expression" dxfId="4109" priority="534">
      <formula>AND(NOT(ISNUMBER(CI14)),NOT(ISBLANK(CI14)))</formula>
    </cfRule>
  </conditionalFormatting>
  <conditionalFormatting sqref="CJ14:CK14">
    <cfRule type="containsBlanks" priority="526">
      <formula>LEN(TRIM(CJ14))=0</formula>
    </cfRule>
    <cfRule type="expression" dxfId="4108" priority="527">
      <formula>AND(_xlfn.ISFORMULA(CJ14),MOD(ROW(),2))</formula>
    </cfRule>
    <cfRule type="expression" dxfId="4107" priority="528">
      <formula>AND(_xlfn.ISFORMULA(CJ14),MOD(ROW()+1,2))</formula>
    </cfRule>
    <cfRule type="expression" dxfId="4106" priority="530">
      <formula>MOD(ROW(),2)</formula>
    </cfRule>
  </conditionalFormatting>
  <conditionalFormatting sqref="CJ14:CK14">
    <cfRule type="expression" dxfId="4105" priority="529">
      <formula>AND(NOT(ISNUMBER(CJ14)),NOT(ISBLANK(CJ14)))</formula>
    </cfRule>
  </conditionalFormatting>
  <conditionalFormatting sqref="CL14">
    <cfRule type="containsBlanks" priority="521">
      <formula>LEN(TRIM(CL14))=0</formula>
    </cfRule>
    <cfRule type="expression" dxfId="4104" priority="522">
      <formula>AND(_xlfn.ISFORMULA(CL14),MOD(ROW(),2))</formula>
    </cfRule>
    <cfRule type="expression" dxfId="4103" priority="523">
      <formula>AND(_xlfn.ISFORMULA(CL14),MOD(ROW()+1,2))</formula>
    </cfRule>
    <cfRule type="expression" dxfId="4102" priority="525">
      <formula>MOD(ROW(),2)</formula>
    </cfRule>
  </conditionalFormatting>
  <conditionalFormatting sqref="CL14">
    <cfRule type="expression" dxfId="4101" priority="524">
      <formula>AND(NOT(ISNUMBER(CL14)),NOT(ISBLANK(CL14)))</formula>
    </cfRule>
  </conditionalFormatting>
  <conditionalFormatting sqref="CP14">
    <cfRule type="containsBlanks" priority="516">
      <formula>LEN(TRIM(CP14))=0</formula>
    </cfRule>
    <cfRule type="expression" dxfId="4100" priority="517">
      <formula>AND(_xlfn.ISFORMULA(CP14),MOD(ROW(),2))</formula>
    </cfRule>
    <cfRule type="expression" dxfId="4099" priority="518">
      <formula>AND(_xlfn.ISFORMULA(CP14),MOD(ROW()+1,2))</formula>
    </cfRule>
    <cfRule type="expression" dxfId="4098" priority="520">
      <formula>MOD(ROW(),2)</formula>
    </cfRule>
  </conditionalFormatting>
  <conditionalFormatting sqref="CP14">
    <cfRule type="expression" dxfId="4097" priority="519">
      <formula>AND(NOT(ISNUMBER(CP14)),NOT(ISBLANK(CP14)))</formula>
    </cfRule>
  </conditionalFormatting>
  <conditionalFormatting sqref="I14">
    <cfRule type="containsBlanks" priority="644">
      <formula>LEN(TRIM(I14))=0</formula>
    </cfRule>
    <cfRule type="expression" dxfId="4096" priority="645">
      <formula>AND(_xlfn.ISFORMULA(I14),MOD(ROW()+1,2))</formula>
    </cfRule>
    <cfRule type="expression" dxfId="4095" priority="646">
      <formula>AND(_xlfn.ISFORMULA(#REF!),MOD(ROW(),2))</formula>
    </cfRule>
    <cfRule type="expression" dxfId="4094" priority="647">
      <formula>MOD(ROW(),2)</formula>
    </cfRule>
  </conditionalFormatting>
  <conditionalFormatting sqref="BK14">
    <cfRule type="containsBlanks" priority="491">
      <formula>LEN(TRIM(BK14))=0</formula>
    </cfRule>
    <cfRule type="expression" dxfId="4093" priority="492">
      <formula>AND(_xlfn.ISFORMULA(BK14),MOD(ROW(),2))</formula>
    </cfRule>
    <cfRule type="expression" dxfId="4092" priority="493">
      <formula>AND(_xlfn.ISFORMULA(BK14),MOD(ROW()+1,2))</formula>
    </cfRule>
    <cfRule type="expression" dxfId="4091" priority="495">
      <formula>MOD(ROW(),2)</formula>
    </cfRule>
  </conditionalFormatting>
  <conditionalFormatting sqref="BK14">
    <cfRule type="expression" dxfId="4090" priority="494">
      <formula>AND(NOT(ISNUMBER(BK14)),NOT(ISBLANK(BK14)))</formula>
    </cfRule>
  </conditionalFormatting>
  <conditionalFormatting sqref="BW14">
    <cfRule type="containsBlanks" priority="486">
      <formula>LEN(TRIM(BW14))=0</formula>
    </cfRule>
    <cfRule type="expression" dxfId="4089" priority="487">
      <formula>AND(_xlfn.ISFORMULA(BW14),MOD(ROW(),2))</formula>
    </cfRule>
    <cfRule type="expression" dxfId="4088" priority="488">
      <formula>AND(_xlfn.ISFORMULA(BW14),MOD(ROW()+1,2))</formula>
    </cfRule>
    <cfRule type="expression" dxfId="4087" priority="490">
      <formula>MOD(ROW(),2)</formula>
    </cfRule>
  </conditionalFormatting>
  <conditionalFormatting sqref="BW14">
    <cfRule type="expression" dxfId="4086" priority="489">
      <formula>AND(NOT(ISNUMBER(BW14)),NOT(ISBLANK(BW14)))</formula>
    </cfRule>
  </conditionalFormatting>
  <conditionalFormatting sqref="CA14">
    <cfRule type="containsBlanks" priority="481">
      <formula>LEN(TRIM(CA14))=0</formula>
    </cfRule>
    <cfRule type="expression" dxfId="4085" priority="482">
      <formula>AND(_xlfn.ISFORMULA(CA14),MOD(ROW(),2))</formula>
    </cfRule>
    <cfRule type="expression" dxfId="4084" priority="483">
      <formula>AND(_xlfn.ISFORMULA(CA14),MOD(ROW()+1,2))</formula>
    </cfRule>
    <cfRule type="expression" dxfId="4083" priority="485">
      <formula>MOD(ROW(),2)</formula>
    </cfRule>
  </conditionalFormatting>
  <conditionalFormatting sqref="CA14">
    <cfRule type="expression" dxfId="4082" priority="484">
      <formula>AND(NOT(ISNUMBER(CA14)),NOT(ISBLANK(CA14)))</formula>
    </cfRule>
  </conditionalFormatting>
  <conditionalFormatting sqref="BZ14">
    <cfRule type="containsBlanks" priority="476">
      <formula>LEN(TRIM(BZ14))=0</formula>
    </cfRule>
    <cfRule type="expression" dxfId="4081" priority="477">
      <formula>AND(_xlfn.ISFORMULA(BZ14),MOD(ROW(),2))</formula>
    </cfRule>
    <cfRule type="expression" dxfId="4080" priority="478">
      <formula>AND(_xlfn.ISFORMULA(BZ14),MOD(ROW()+1,2))</formula>
    </cfRule>
    <cfRule type="expression" dxfId="4079" priority="480">
      <formula>MOD(ROW(),2)</formula>
    </cfRule>
  </conditionalFormatting>
  <conditionalFormatting sqref="BZ14">
    <cfRule type="expression" dxfId="4078" priority="479">
      <formula>AND(NOT(ISNUMBER(BZ14)),NOT(ISBLANK(BZ14)))</formula>
    </cfRule>
  </conditionalFormatting>
  <conditionalFormatting sqref="CG14:CH14">
    <cfRule type="containsBlanks" priority="471">
      <formula>LEN(TRIM(CG14))=0</formula>
    </cfRule>
    <cfRule type="expression" dxfId="4077" priority="472">
      <formula>AND(_xlfn.ISFORMULA(CG14),MOD(ROW(),2))</formula>
    </cfRule>
    <cfRule type="expression" dxfId="4076" priority="473">
      <formula>AND(_xlfn.ISFORMULA(CG14),MOD(ROW()+1,2))</formula>
    </cfRule>
    <cfRule type="expression" dxfId="4075" priority="475">
      <formula>MOD(ROW(),2)</formula>
    </cfRule>
  </conditionalFormatting>
  <conditionalFormatting sqref="CG14:CH14">
    <cfRule type="expression" dxfId="4074" priority="474">
      <formula>AND(NOT(ISNUMBER(CG14)),NOT(ISBLANK(CG14)))</formula>
    </cfRule>
  </conditionalFormatting>
  <conditionalFormatting sqref="K14:L14">
    <cfRule type="expression" dxfId="4073" priority="466">
      <formula>AND(NOT(ISNUMBER(K14)),NOT(ISBLANK(K14)))</formula>
    </cfRule>
  </conditionalFormatting>
  <conditionalFormatting sqref="K14:L14">
    <cfRule type="containsBlanks" priority="467">
      <formula>LEN(TRIM(K14))=0</formula>
    </cfRule>
    <cfRule type="expression" dxfId="4072" priority="468">
      <formula>AND(_xlfn.ISFORMULA(K14),MOD(ROW()+1,2))</formula>
    </cfRule>
    <cfRule type="expression" dxfId="4071" priority="469">
      <formula>AND(_xlfn.ISFORMULA(I16),MOD(ROW(),2))</formula>
    </cfRule>
    <cfRule type="expression" dxfId="4070" priority="470">
      <formula>MOD(ROW(),2)</formula>
    </cfRule>
  </conditionalFormatting>
  <conditionalFormatting sqref="CV14">
    <cfRule type="expression" dxfId="4069" priority="461">
      <formula>AND(NOT(ISNUMBER(CV14)),NOT(ISBLANK(CV14)))</formula>
    </cfRule>
  </conditionalFormatting>
  <conditionalFormatting sqref="CV14">
    <cfRule type="containsBlanks" priority="462">
      <formula>LEN(TRIM(CV14))=0</formula>
    </cfRule>
    <cfRule type="expression" dxfId="4068" priority="463">
      <formula>AND(_xlfn.ISFORMULA(CV14),MOD(ROW()+1,2))</formula>
    </cfRule>
    <cfRule type="expression" dxfId="4067" priority="464">
      <formula>AND(_xlfn.ISFORMULA(CT16),MOD(ROW(),2))</formula>
    </cfRule>
    <cfRule type="expression" dxfId="4066" priority="465">
      <formula>MOD(ROW(),2)</formula>
    </cfRule>
  </conditionalFormatting>
  <conditionalFormatting sqref="CS14">
    <cfRule type="expression" dxfId="4065" priority="456">
      <formula>AND(NOT(ISNUMBER(CS14)),NOT(ISBLANK(CS14)))</formula>
    </cfRule>
  </conditionalFormatting>
  <conditionalFormatting sqref="CS14">
    <cfRule type="containsBlanks" priority="457">
      <formula>LEN(TRIM(CS14))=0</formula>
    </cfRule>
    <cfRule type="expression" dxfId="4064" priority="458">
      <formula>AND(_xlfn.ISFORMULA(CS14),MOD(ROW()+1,2))</formula>
    </cfRule>
    <cfRule type="expression" dxfId="4063" priority="459">
      <formula>AND(_xlfn.ISFORMULA(CQ16),MOD(ROW(),2))</formula>
    </cfRule>
    <cfRule type="expression" dxfId="4062" priority="460">
      <formula>MOD(ROW(),2)</formula>
    </cfRule>
  </conditionalFormatting>
  <conditionalFormatting sqref="CX14">
    <cfRule type="expression" dxfId="4061" priority="451">
      <formula>AND(NOT(ISNUMBER(CX14)),NOT(ISBLANK(CX14)))</formula>
    </cfRule>
  </conditionalFormatting>
  <conditionalFormatting sqref="CX14">
    <cfRule type="containsBlanks" priority="452">
      <formula>LEN(TRIM(CX14))=0</formula>
    </cfRule>
    <cfRule type="expression" dxfId="4060" priority="453">
      <formula>AND(_xlfn.ISFORMULA(CX14),MOD(ROW()+1,2))</formula>
    </cfRule>
    <cfRule type="expression" dxfId="4059" priority="454">
      <formula>AND(_xlfn.ISFORMULA(CV16),MOD(ROW(),2))</formula>
    </cfRule>
    <cfRule type="expression" dxfId="4058" priority="455">
      <formula>MOD(ROW(),2)</formula>
    </cfRule>
  </conditionalFormatting>
  <conditionalFormatting sqref="DD14:DE14">
    <cfRule type="expression" dxfId="4057" priority="446">
      <formula>AND(NOT(ISNUMBER(DD14)),NOT(ISBLANK(DD14)))</formula>
    </cfRule>
  </conditionalFormatting>
  <conditionalFormatting sqref="DD14:DE14">
    <cfRule type="containsBlanks" priority="447">
      <formula>LEN(TRIM(DD14))=0</formula>
    </cfRule>
    <cfRule type="expression" dxfId="4056" priority="448">
      <formula>AND(_xlfn.ISFORMULA(DD14),MOD(ROW()+1,2))</formula>
    </cfRule>
    <cfRule type="expression" dxfId="4055" priority="449">
      <formula>AND(_xlfn.ISFORMULA(DB16),MOD(ROW(),2))</formula>
    </cfRule>
    <cfRule type="expression" dxfId="4054" priority="450">
      <formula>MOD(ROW(),2)</formula>
    </cfRule>
  </conditionalFormatting>
  <conditionalFormatting sqref="DG14">
    <cfRule type="expression" dxfId="4053" priority="441">
      <formula>AND(NOT(ISNUMBER(DG14)),NOT(ISBLANK(DG14)))</formula>
    </cfRule>
  </conditionalFormatting>
  <conditionalFormatting sqref="DG14">
    <cfRule type="containsBlanks" priority="442">
      <formula>LEN(TRIM(DG14))=0</formula>
    </cfRule>
    <cfRule type="expression" dxfId="4052" priority="443">
      <formula>AND(_xlfn.ISFORMULA(DG14),MOD(ROW()+1,2))</formula>
    </cfRule>
    <cfRule type="expression" dxfId="4051" priority="444">
      <formula>AND(_xlfn.ISFORMULA(DE16),MOD(ROW(),2))</formula>
    </cfRule>
    <cfRule type="expression" dxfId="4050" priority="445">
      <formula>MOD(ROW(),2)</formula>
    </cfRule>
  </conditionalFormatting>
  <conditionalFormatting sqref="DI14">
    <cfRule type="expression" dxfId="4049" priority="436">
      <formula>AND(NOT(ISNUMBER(DI14)),NOT(ISBLANK(DI14)))</formula>
    </cfRule>
  </conditionalFormatting>
  <conditionalFormatting sqref="DI14">
    <cfRule type="containsBlanks" priority="437">
      <formula>LEN(TRIM(DI14))=0</formula>
    </cfRule>
    <cfRule type="expression" dxfId="4048" priority="438">
      <formula>AND(_xlfn.ISFORMULA(DI14),MOD(ROW()+1,2))</formula>
    </cfRule>
    <cfRule type="expression" dxfId="4047" priority="439">
      <formula>AND(_xlfn.ISFORMULA(DG16),MOD(ROW(),2))</formula>
    </cfRule>
    <cfRule type="expression" dxfId="4046" priority="440">
      <formula>MOD(ROW(),2)</formula>
    </cfRule>
  </conditionalFormatting>
  <conditionalFormatting sqref="BA15:BB15 I15:O15 BN15:BO15 BH15 AX15 V15:AL15 BK15:BL15 BD15:BE15 AN15:AP15 AR15:AT15 AV15">
    <cfRule type="expression" dxfId="4045" priority="422">
      <formula>AND(NOT(ISNUMBER(I15)),NOT(ISBLANK(I15)))</formula>
    </cfRule>
  </conditionalFormatting>
  <conditionalFormatting sqref="AN15:AP15 AR15:AT15 AD15:AL15">
    <cfRule type="expression" dxfId="4044" priority="420" stopIfTrue="1">
      <formula>AND(OR(ISNUMBER(SEARCH("+",AD15)),ISNUMBER(SEARCH("–",AD15))),MOD(ROW()+1,2))</formula>
    </cfRule>
    <cfRule type="expression" dxfId="4043" priority="421" stopIfTrue="1">
      <formula>AND(OR(ISNUMBER(SEARCH("+",AD15)),ISNUMBER(SEARCH("–",AD15))),MOD(ROW(),2))</formula>
    </cfRule>
  </conditionalFormatting>
  <conditionalFormatting sqref="CY15:DA15 DK15:DL15">
    <cfRule type="expression" dxfId="4042" priority="419">
      <formula>OR(AND(NOT(_xlfn.ISFORMULA(CY15)),NOT(ISBLANK(CY15))),ISERROR(CY15))</formula>
    </cfRule>
  </conditionalFormatting>
  <conditionalFormatting sqref="DB15:DC15 DF15 DH15">
    <cfRule type="containsBlanks" dxfId="4041" priority="417">
      <formula>LEN(TRIM(DB15))=0</formula>
    </cfRule>
  </conditionalFormatting>
  <conditionalFormatting sqref="DL15">
    <cfRule type="expression" dxfId="4040" priority="418">
      <formula>AND(NOT(ISBLANK(A15)),ISBLANK(DL15))</formula>
    </cfRule>
  </conditionalFormatting>
  <conditionalFormatting sqref="CR15 CY15:DA15">
    <cfRule type="containsBlanks" priority="423">
      <formula>LEN(TRIM(CR15))=0</formula>
    </cfRule>
    <cfRule type="expression" dxfId="4039" priority="424">
      <formula>AND(_xlfn.ISFORMULA(CR15),MOD(ROW()+1,2))</formula>
    </cfRule>
    <cfRule type="expression" dxfId="4038" priority="425">
      <formula>MOD(ROW(),2)</formula>
    </cfRule>
  </conditionalFormatting>
  <conditionalFormatting sqref="A15:AL15 CS15 CO15:CQ15 CU15:XFD15 CF15:CL15 BZ15:CA15 CC15 BW15:BX15 BT15 BK15:BR15 BG15:BH15 BD15:BE15 AN15:AP15 AR15:AT15 AV15:BB15">
    <cfRule type="containsBlanks" priority="431">
      <formula>LEN(TRIM(A15))=0</formula>
    </cfRule>
    <cfRule type="expression" dxfId="4037" priority="432">
      <formula>AND(_xlfn.ISFORMULA(A15),MOD(ROW()+1,2))</formula>
    </cfRule>
    <cfRule type="expression" dxfId="4036" priority="433">
      <formula>MOD(ROW(),2)</formula>
    </cfRule>
  </conditionalFormatting>
  <conditionalFormatting sqref="A15:AL15 CS15 CO15:CQ15 CU15:XFD15 CF15:CL15 BZ15:CA15 CC15 BW15:BX15 BT15 BK15:BR15 BG15:BH15 BD15:BE15 AN15:AP15 AR15:AT15 AV15:BB15">
    <cfRule type="expression" dxfId="4035" priority="435">
      <formula>AND(_xlfn.ISFORMULA(A16),MOD(ROW(),2))</formula>
    </cfRule>
  </conditionalFormatting>
  <conditionalFormatting sqref="CX15">
    <cfRule type="expression" dxfId="4034" priority="416">
      <formula>AND(NOT(ISNUMBER(CX15)),NOT(ISBLANK(CX15)))</formula>
    </cfRule>
  </conditionalFormatting>
  <conditionalFormatting sqref="DD15">
    <cfRule type="expression" dxfId="4033" priority="415">
      <formula>AND(NOT(ISNUMBER(DD15)),NOT(ISBLANK(DD15)))</formula>
    </cfRule>
  </conditionalFormatting>
  <conditionalFormatting sqref="DE15">
    <cfRule type="expression" dxfId="4032" priority="414">
      <formula>AND(NOT(ISNUMBER(DE15)),NOT(ISBLANK(DE15)))</formula>
    </cfRule>
  </conditionalFormatting>
  <conditionalFormatting sqref="DG15">
    <cfRule type="expression" dxfId="4031" priority="413">
      <formula>AND(NOT(ISNUMBER(DG15)),NOT(ISBLANK(DG15)))</formula>
    </cfRule>
  </conditionalFormatting>
  <conditionalFormatting sqref="DI15">
    <cfRule type="expression" dxfId="4030" priority="412">
      <formula>AND(NOT(ISNUMBER(DI15)),NOT(ISBLANK(DI15)))</formula>
    </cfRule>
  </conditionalFormatting>
  <conditionalFormatting sqref="DI15">
    <cfRule type="expression" dxfId="4029" priority="411">
      <formula>AND(NOT(ISNUMBER(DI15)),NOT(ISBLANK(DI15)))</formula>
    </cfRule>
  </conditionalFormatting>
  <conditionalFormatting sqref="BF16:BJ16 BL16 BS16:BV16 BY16 CB16:CE16 CQ16 CM16:CO16 CW16 DF16 DH16 CY16:DC16 CT16:CU16 M16:BC16 A16:C16 DJ16:XFD16 F16 H16:I16">
    <cfRule type="containsBlanks" priority="392">
      <formula>LEN(TRIM(A16))=0</formula>
    </cfRule>
    <cfRule type="expression" dxfId="4028" priority="398">
      <formula>AND(_xlfn.ISFORMULA(A16),MOD(ROW()+1,2))</formula>
    </cfRule>
    <cfRule type="expression" dxfId="4027" priority="399">
      <formula>AND(_xlfn.ISFORMULA(A18),MOD(ROW(),2))</formula>
    </cfRule>
    <cfRule type="expression" dxfId="4026" priority="400">
      <formula>MOD(ROW(),2)</formula>
    </cfRule>
  </conditionalFormatting>
  <conditionalFormatting sqref="BH16:BJ16 BL16 BA16:BC16 BF16 M16:O16 I16 V16:AV16 AX16">
    <cfRule type="expression" dxfId="4025" priority="397">
      <formula>AND(NOT(ISNUMBER(I16)),NOT(ISBLANK(I16)))</formula>
    </cfRule>
  </conditionalFormatting>
  <conditionalFormatting sqref="AD16:AL16 AR16:AT16 AN16:AP16">
    <cfRule type="expression" dxfId="4024" priority="395" stopIfTrue="1">
      <formula>AND(OR(ISNUMBER(SEARCH("+",AD16)),ISNUMBER(SEARCH("–",AD16))),MOD(ROW()+1,2))</formula>
    </cfRule>
    <cfRule type="expression" dxfId="4023" priority="396" stopIfTrue="1">
      <formula>AND(OR(ISNUMBER(SEARCH("+",AD16)),ISNUMBER(SEARCH("–",AD16))),MOD(ROW(),2))</formula>
    </cfRule>
  </conditionalFormatting>
  <conditionalFormatting sqref="DK16:DL16 CT16 BC16 CY16:DA16 CM16:CN16 CD16:CE16 CB16 BY16 BU16:BV16 BS16 BI16:BJ16 BF16 AU16 AQ16 AM16">
    <cfRule type="expression" dxfId="4022" priority="394">
      <formula>OR(AND(NOT(_xlfn.ISFORMULA(AM16)),NOT(ISBLANK(AM16))),ISERROR(AM16))</formula>
    </cfRule>
  </conditionalFormatting>
  <conditionalFormatting sqref="DB16:DC16 DF16 DH16">
    <cfRule type="containsBlanks" dxfId="4021" priority="391">
      <formula>LEN(TRIM(DB16))=0</formula>
    </cfRule>
  </conditionalFormatting>
  <conditionalFormatting sqref="DL16">
    <cfRule type="expression" dxfId="4020" priority="393">
      <formula>AND(NOT(ISBLANK(A16)),ISBLANK(DL16))</formula>
    </cfRule>
  </conditionalFormatting>
  <conditionalFormatting sqref="BF16 BI16:BJ16">
    <cfRule type="containsBlanks" priority="387">
      <formula>LEN(TRIM(BF16))=0</formula>
    </cfRule>
    <cfRule type="expression" dxfId="4019" priority="388">
      <formula>AND(_xlfn.ISFORMULA(BF16),MOD(ROW()+1,2))</formula>
    </cfRule>
    <cfRule type="expression" dxfId="4018" priority="389">
      <formula>AND(_xlfn.ISFORMULA(BF17),MOD(ROW(),2))</formula>
    </cfRule>
    <cfRule type="expression" dxfId="4017" priority="390">
      <formula>MOD(ROW(),2)</formula>
    </cfRule>
  </conditionalFormatting>
  <conditionalFormatting sqref="BS16 BY16">
    <cfRule type="containsBlanks" priority="386">
      <formula>LEN(TRIM(BS16))=0</formula>
    </cfRule>
  </conditionalFormatting>
  <conditionalFormatting sqref="BF16">
    <cfRule type="containsBlanks" priority="401">
      <formula>LEN(TRIM(BF16))=0</formula>
    </cfRule>
    <cfRule type="expression" dxfId="4016" priority="402">
      <formula>AND(_xlfn.ISFORMULA(BF16),MOD(ROW()+1,2))</formula>
    </cfRule>
    <cfRule type="expression" dxfId="4015" priority="403">
      <formula>AND(_xlfn.ISFORMULA(#REF!),MOD(ROW(),2))</formula>
    </cfRule>
    <cfRule type="expression" dxfId="4014" priority="404">
      <formula>MOD(ROW(),2)</formula>
    </cfRule>
  </conditionalFormatting>
  <conditionalFormatting sqref="BS16 BY16">
    <cfRule type="expression" dxfId="4013" priority="383">
      <formula>AND(_xlfn.ISFORMULA(BS16),MOD(ROW(),2))</formula>
    </cfRule>
    <cfRule type="expression" dxfId="4012" priority="384">
      <formula>AND(_xlfn.ISFORMULA(BS16),MOD(ROW()+1,2))</formula>
    </cfRule>
    <cfRule type="expression" dxfId="4011" priority="385">
      <formula>MOD(ROW(),2)</formula>
    </cfRule>
  </conditionalFormatting>
  <conditionalFormatting sqref="J16">
    <cfRule type="expression" dxfId="4010" priority="378">
      <formula>AND(NOT(ISNUMBER(J16)),NOT(ISBLANK(J16)))</formula>
    </cfRule>
  </conditionalFormatting>
  <conditionalFormatting sqref="J16">
    <cfRule type="containsBlanks" priority="379">
      <formula>LEN(TRIM(J16))=0</formula>
    </cfRule>
    <cfRule type="expression" dxfId="4009" priority="380">
      <formula>AND(_xlfn.ISFORMULA(J16),MOD(ROW()+1,2))</formula>
    </cfRule>
    <cfRule type="expression" dxfId="4008" priority="381">
      <formula>AND(_xlfn.ISFORMULA(H18),MOD(ROW(),2))</formula>
    </cfRule>
    <cfRule type="expression" dxfId="4007" priority="382">
      <formula>MOD(ROW(),2)</formula>
    </cfRule>
  </conditionalFormatting>
  <conditionalFormatting sqref="BE16">
    <cfRule type="containsBlanks" priority="373">
      <formula>LEN(TRIM(BE16))=0</formula>
    </cfRule>
    <cfRule type="expression" dxfId="4006" priority="374">
      <formula>AND(_xlfn.ISFORMULA(BE16),MOD(ROW(),2))</formula>
    </cfRule>
    <cfRule type="expression" dxfId="4005" priority="375">
      <formula>AND(_xlfn.ISFORMULA(BE16),MOD(ROW()+1,2))</formula>
    </cfRule>
    <cfRule type="expression" dxfId="4004" priority="377">
      <formula>MOD(ROW(),2)</formula>
    </cfRule>
  </conditionalFormatting>
  <conditionalFormatting sqref="BE16">
    <cfRule type="expression" dxfId="4003" priority="376">
      <formula>AND(NOT(ISNUMBER(BE16)),NOT(ISBLANK(BE16)))</formula>
    </cfRule>
  </conditionalFormatting>
  <conditionalFormatting sqref="BL16">
    <cfRule type="containsBlanks" priority="405">
      <formula>LEN(TRIM(BL16))=0</formula>
    </cfRule>
    <cfRule type="expression" dxfId="4002" priority="406">
      <formula>AND(_xlfn.ISFORMULA(BL16),MOD(ROW()+1,2))</formula>
    </cfRule>
    <cfRule type="expression" dxfId="4001" priority="407">
      <formula>AND(_xlfn.ISFORMULA(BL19),MOD(ROW(),2))</formula>
    </cfRule>
    <cfRule type="expression" dxfId="4000" priority="408">
      <formula>MOD(ROW(),2)</formula>
    </cfRule>
  </conditionalFormatting>
  <conditionalFormatting sqref="BQ16">
    <cfRule type="containsBlanks" priority="369">
      <formula>LEN(TRIM(BQ16))=0</formula>
    </cfRule>
    <cfRule type="expression" dxfId="3999" priority="370">
      <formula>AND(_xlfn.ISFORMULA(BQ16),MOD(ROW(),2))</formula>
    </cfRule>
    <cfRule type="expression" dxfId="3998" priority="371">
      <formula>AND(_xlfn.ISFORMULA(BQ16),MOD(ROW()+1,2))</formula>
    </cfRule>
    <cfRule type="expression" dxfId="3997" priority="372">
      <formula>MOD(ROW(),2)</formula>
    </cfRule>
  </conditionalFormatting>
  <conditionalFormatting sqref="BR16">
    <cfRule type="containsBlanks" priority="365">
      <formula>LEN(TRIM(BR16))=0</formula>
    </cfRule>
    <cfRule type="expression" dxfId="3996" priority="366">
      <formula>AND(_xlfn.ISFORMULA(BR16),MOD(ROW(),2))</formula>
    </cfRule>
    <cfRule type="expression" dxfId="3995" priority="367">
      <formula>AND(_xlfn.ISFORMULA(BR16),MOD(ROW()+1,2))</formula>
    </cfRule>
    <cfRule type="expression" dxfId="3994" priority="368">
      <formula>MOD(ROW(),2)</formula>
    </cfRule>
  </conditionalFormatting>
  <conditionalFormatting sqref="BU16">
    <cfRule type="containsBlanks" priority="364">
      <formula>LEN(TRIM(BU16))=0</formula>
    </cfRule>
  </conditionalFormatting>
  <conditionalFormatting sqref="BU16">
    <cfRule type="expression" dxfId="3993" priority="361">
      <formula>AND(_xlfn.ISFORMULA(BU16),MOD(ROW(),2))</formula>
    </cfRule>
    <cfRule type="expression" dxfId="3992" priority="362">
      <formula>AND(_xlfn.ISFORMULA(BU16),MOD(ROW()+1,2))</formula>
    </cfRule>
    <cfRule type="expression" dxfId="3991" priority="363">
      <formula>MOD(ROW(),2)</formula>
    </cfRule>
  </conditionalFormatting>
  <conditionalFormatting sqref="BV16">
    <cfRule type="containsBlanks" priority="360">
      <formula>LEN(TRIM(BV16))=0</formula>
    </cfRule>
  </conditionalFormatting>
  <conditionalFormatting sqref="BV16">
    <cfRule type="expression" dxfId="3990" priority="357">
      <formula>AND(_xlfn.ISFORMULA(BV16),MOD(ROW(),2))</formula>
    </cfRule>
    <cfRule type="expression" dxfId="3989" priority="358">
      <formula>AND(_xlfn.ISFORMULA(BV16),MOD(ROW()+1,2))</formula>
    </cfRule>
    <cfRule type="expression" dxfId="3988" priority="359">
      <formula>MOD(ROW(),2)</formula>
    </cfRule>
  </conditionalFormatting>
  <conditionalFormatting sqref="BX16">
    <cfRule type="containsBlanks" priority="353">
      <formula>LEN(TRIM(BX16))=0</formula>
    </cfRule>
    <cfRule type="expression" dxfId="3987" priority="354">
      <formula>AND(_xlfn.ISFORMULA(BX16),MOD(ROW(),2))</formula>
    </cfRule>
    <cfRule type="expression" dxfId="3986" priority="355">
      <formula>AND(_xlfn.ISFORMULA(BX16),MOD(ROW()+1,2))</formula>
    </cfRule>
    <cfRule type="expression" dxfId="3985" priority="356">
      <formula>MOD(ROW(),2)</formula>
    </cfRule>
  </conditionalFormatting>
  <conditionalFormatting sqref="CB16">
    <cfRule type="containsBlanks" priority="352">
      <formula>LEN(TRIM(CB16))=0</formula>
    </cfRule>
  </conditionalFormatting>
  <conditionalFormatting sqref="CB16">
    <cfRule type="expression" dxfId="3984" priority="349">
      <formula>AND(_xlfn.ISFORMULA(CB16),MOD(ROW(),2))</formula>
    </cfRule>
    <cfRule type="expression" dxfId="3983" priority="350">
      <formula>AND(_xlfn.ISFORMULA(CB16),MOD(ROW()+1,2))</formula>
    </cfRule>
    <cfRule type="expression" dxfId="3982" priority="351">
      <formula>MOD(ROW(),2)</formula>
    </cfRule>
  </conditionalFormatting>
  <conditionalFormatting sqref="CD16:CE16">
    <cfRule type="containsBlanks" priority="348">
      <formula>LEN(TRIM(CD16))=0</formula>
    </cfRule>
  </conditionalFormatting>
  <conditionalFormatting sqref="CD16:CE16">
    <cfRule type="expression" dxfId="3981" priority="345">
      <formula>AND(_xlfn.ISFORMULA(CD16),MOD(ROW(),2))</formula>
    </cfRule>
    <cfRule type="expression" dxfId="3980" priority="346">
      <formula>AND(_xlfn.ISFORMULA(CD16),MOD(ROW()+1,2))</formula>
    </cfRule>
    <cfRule type="expression" dxfId="3979" priority="347">
      <formula>MOD(ROW(),2)</formula>
    </cfRule>
  </conditionalFormatting>
  <conditionalFormatting sqref="CM16:CN16">
    <cfRule type="containsBlanks" priority="344">
      <formula>LEN(TRIM(CM16))=0</formula>
    </cfRule>
  </conditionalFormatting>
  <conditionalFormatting sqref="CM16:CN16">
    <cfRule type="expression" dxfId="3978" priority="341">
      <formula>AND(_xlfn.ISFORMULA(CM16),MOD(ROW(),2))</formula>
    </cfRule>
    <cfRule type="expression" dxfId="3977" priority="342">
      <formula>AND(_xlfn.ISFORMULA(CM16),MOD(ROW()+1,2))</formula>
    </cfRule>
    <cfRule type="expression" dxfId="3976" priority="343">
      <formula>MOD(ROW(),2)</formula>
    </cfRule>
  </conditionalFormatting>
  <conditionalFormatting sqref="CR16">
    <cfRule type="containsBlanks" priority="338">
      <formula>LEN(TRIM(CR16))=0</formula>
    </cfRule>
    <cfRule type="expression" dxfId="3975" priority="339">
      <formula>AND(_xlfn.ISFORMULA(CR16),MOD(ROW()+1,2))</formula>
    </cfRule>
    <cfRule type="expression" dxfId="3974" priority="340">
      <formula>MOD(ROW(),2)</formula>
    </cfRule>
  </conditionalFormatting>
  <conditionalFormatting sqref="CY16:DA16">
    <cfRule type="containsBlanks" priority="335">
      <formula>LEN(TRIM(CY16))=0</formula>
    </cfRule>
    <cfRule type="expression" dxfId="3973" priority="336">
      <formula>AND(_xlfn.ISFORMULA(CY16),MOD(ROW()+1,2))</formula>
    </cfRule>
    <cfRule type="expression" dxfId="3972" priority="337">
      <formula>MOD(ROW(),2)</formula>
    </cfRule>
  </conditionalFormatting>
  <conditionalFormatting sqref="L16">
    <cfRule type="expression" dxfId="3971" priority="330">
      <formula>AND(NOT(ISNUMBER(L16)),NOT(ISBLANK(L16)))</formula>
    </cfRule>
  </conditionalFormatting>
  <conditionalFormatting sqref="L16">
    <cfRule type="containsBlanks" priority="331">
      <formula>LEN(TRIM(L16))=0</formula>
    </cfRule>
    <cfRule type="expression" dxfId="3970" priority="332">
      <formula>AND(_xlfn.ISFORMULA(L16),MOD(ROW()+1,2))</formula>
    </cfRule>
    <cfRule type="expression" dxfId="3969" priority="333">
      <formula>AND(_xlfn.ISFORMULA(J18),MOD(ROW(),2))</formula>
    </cfRule>
    <cfRule type="expression" dxfId="3968" priority="334">
      <formula>MOD(ROW(),2)</formula>
    </cfRule>
  </conditionalFormatting>
  <conditionalFormatting sqref="BD16">
    <cfRule type="containsBlanks" priority="325">
      <formula>LEN(TRIM(BD16))=0</formula>
    </cfRule>
    <cfRule type="expression" dxfId="3967" priority="326">
      <formula>AND(_xlfn.ISFORMULA(BD16),MOD(ROW(),2))</formula>
    </cfRule>
    <cfRule type="expression" dxfId="3966" priority="327">
      <formula>AND(_xlfn.ISFORMULA(BD16),MOD(ROW()+1,2))</formula>
    </cfRule>
    <cfRule type="expression" dxfId="3965" priority="329">
      <formula>MOD(ROW(),2)</formula>
    </cfRule>
  </conditionalFormatting>
  <conditionalFormatting sqref="BD16">
    <cfRule type="expression" dxfId="3964" priority="328">
      <formula>AND(NOT(ISNUMBER(BD16)),NOT(ISBLANK(BD16)))</formula>
    </cfRule>
  </conditionalFormatting>
  <conditionalFormatting sqref="BK16">
    <cfRule type="containsBlanks" priority="316">
      <formula>LEN(TRIM(BK16))=0</formula>
    </cfRule>
    <cfRule type="expression" dxfId="3963" priority="318">
      <formula>AND(_xlfn.ISFORMULA(BK16),MOD(ROW()+1,2))</formula>
    </cfRule>
    <cfRule type="expression" dxfId="3962" priority="319">
      <formula>AND(_xlfn.ISFORMULA(BK18),MOD(ROW(),2))</formula>
    </cfRule>
    <cfRule type="expression" dxfId="3961" priority="320">
      <formula>MOD(ROW(),2)</formula>
    </cfRule>
  </conditionalFormatting>
  <conditionalFormatting sqref="BK16">
    <cfRule type="expression" dxfId="3960" priority="317">
      <formula>AND(NOT(ISNUMBER(BK16)),NOT(ISBLANK(BK16)))</formula>
    </cfRule>
  </conditionalFormatting>
  <conditionalFormatting sqref="BK16">
    <cfRule type="containsBlanks" priority="321">
      <formula>LEN(TRIM(BK16))=0</formula>
    </cfRule>
    <cfRule type="expression" dxfId="3959" priority="322">
      <formula>AND(_xlfn.ISFORMULA(BK16),MOD(ROW()+1,2))</formula>
    </cfRule>
    <cfRule type="expression" dxfId="3958" priority="323">
      <formula>AND(_xlfn.ISFORMULA(BK19),MOD(ROW(),2))</formula>
    </cfRule>
    <cfRule type="expression" dxfId="3957" priority="324">
      <formula>MOD(ROW(),2)</formula>
    </cfRule>
  </conditionalFormatting>
  <conditionalFormatting sqref="BO16">
    <cfRule type="containsBlanks" priority="307">
      <formula>LEN(TRIM(BO16))=0</formula>
    </cfRule>
    <cfRule type="expression" dxfId="3956" priority="309">
      <formula>AND(_xlfn.ISFORMULA(BO16),MOD(ROW()+1,2))</formula>
    </cfRule>
    <cfRule type="expression" dxfId="3955" priority="310">
      <formula>AND(_xlfn.ISFORMULA(BO18),MOD(ROW(),2))</formula>
    </cfRule>
    <cfRule type="expression" dxfId="3954" priority="311">
      <formula>MOD(ROW(),2)</formula>
    </cfRule>
  </conditionalFormatting>
  <conditionalFormatting sqref="BO16">
    <cfRule type="expression" dxfId="3953" priority="308">
      <formula>AND(NOT(ISNUMBER(BO16)),NOT(ISBLANK(BO16)))</formula>
    </cfRule>
  </conditionalFormatting>
  <conditionalFormatting sqref="BO16">
    <cfRule type="containsBlanks" priority="312">
      <formula>LEN(TRIM(BO16))=0</formula>
    </cfRule>
    <cfRule type="expression" dxfId="3952" priority="313">
      <formula>AND(_xlfn.ISFORMULA(BO16),MOD(ROW()+1,2))</formula>
    </cfRule>
    <cfRule type="expression" dxfId="3951" priority="314">
      <formula>AND(_xlfn.ISFORMULA(BO19),MOD(ROW(),2))</formula>
    </cfRule>
    <cfRule type="expression" dxfId="3950" priority="315">
      <formula>MOD(ROW(),2)</formula>
    </cfRule>
  </conditionalFormatting>
  <conditionalFormatting sqref="BN16">
    <cfRule type="containsBlanks" priority="298">
      <formula>LEN(TRIM(BN16))=0</formula>
    </cfRule>
    <cfRule type="expression" dxfId="3949" priority="300">
      <formula>AND(_xlfn.ISFORMULA(BN16),MOD(ROW()+1,2))</formula>
    </cfRule>
    <cfRule type="expression" dxfId="3948" priority="301">
      <formula>AND(_xlfn.ISFORMULA(BN18),MOD(ROW(),2))</formula>
    </cfRule>
    <cfRule type="expression" dxfId="3947" priority="302">
      <formula>MOD(ROW(),2)</formula>
    </cfRule>
  </conditionalFormatting>
  <conditionalFormatting sqref="BN16">
    <cfRule type="expression" dxfId="3946" priority="299">
      <formula>AND(NOT(ISNUMBER(BN16)),NOT(ISBLANK(BN16)))</formula>
    </cfRule>
  </conditionalFormatting>
  <conditionalFormatting sqref="BN16">
    <cfRule type="containsBlanks" priority="303">
      <formula>LEN(TRIM(BN16))=0</formula>
    </cfRule>
    <cfRule type="expression" dxfId="3945" priority="304">
      <formula>AND(_xlfn.ISFORMULA(BN16),MOD(ROW()+1,2))</formula>
    </cfRule>
    <cfRule type="expression" dxfId="3944" priority="305">
      <formula>AND(_xlfn.ISFORMULA(BN19),MOD(ROW(),2))</formula>
    </cfRule>
    <cfRule type="expression" dxfId="3943" priority="306">
      <formula>MOD(ROW(),2)</formula>
    </cfRule>
  </conditionalFormatting>
  <conditionalFormatting sqref="BW16">
    <cfRule type="containsBlanks" priority="294">
      <formula>LEN(TRIM(BW16))=0</formula>
    </cfRule>
    <cfRule type="expression" dxfId="3942" priority="295">
      <formula>AND(_xlfn.ISFORMULA(BW16),MOD(ROW(),2))</formula>
    </cfRule>
    <cfRule type="expression" dxfId="3941" priority="296">
      <formula>AND(_xlfn.ISFORMULA(BW16),MOD(ROW()+1,2))</formula>
    </cfRule>
    <cfRule type="expression" dxfId="3940" priority="297">
      <formula>MOD(ROW(),2)</formula>
    </cfRule>
  </conditionalFormatting>
  <conditionalFormatting sqref="CA16">
    <cfRule type="containsBlanks" priority="290">
      <formula>LEN(TRIM(CA16))=0</formula>
    </cfRule>
    <cfRule type="expression" dxfId="3939" priority="291">
      <formula>AND(_xlfn.ISFORMULA(CA16),MOD(ROW(),2))</formula>
    </cfRule>
    <cfRule type="expression" dxfId="3938" priority="292">
      <formula>AND(_xlfn.ISFORMULA(CA16),MOD(ROW()+1,2))</formula>
    </cfRule>
    <cfRule type="expression" dxfId="3937" priority="293">
      <formula>MOD(ROW(),2)</formula>
    </cfRule>
  </conditionalFormatting>
  <conditionalFormatting sqref="BZ16">
    <cfRule type="containsBlanks" priority="286">
      <formula>LEN(TRIM(BZ16))=0</formula>
    </cfRule>
    <cfRule type="expression" dxfId="3936" priority="287">
      <formula>AND(_xlfn.ISFORMULA(BZ16),MOD(ROW(),2))</formula>
    </cfRule>
    <cfRule type="expression" dxfId="3935" priority="288">
      <formula>AND(_xlfn.ISFORMULA(BZ16),MOD(ROW()+1,2))</formula>
    </cfRule>
    <cfRule type="expression" dxfId="3934" priority="289">
      <formula>MOD(ROW(),2)</formula>
    </cfRule>
  </conditionalFormatting>
  <conditionalFormatting sqref="CF16">
    <cfRule type="containsBlanks" priority="282">
      <formula>LEN(TRIM(CF16))=0</formula>
    </cfRule>
    <cfRule type="expression" dxfId="3933" priority="283">
      <formula>AND(_xlfn.ISFORMULA(CF16),MOD(ROW(),2))</formula>
    </cfRule>
    <cfRule type="expression" dxfId="3932" priority="284">
      <formula>AND(_xlfn.ISFORMULA(CF16),MOD(ROW()+1,2))</formula>
    </cfRule>
    <cfRule type="expression" dxfId="3931" priority="285">
      <formula>MOD(ROW(),2)</formula>
    </cfRule>
  </conditionalFormatting>
  <conditionalFormatting sqref="CI16">
    <cfRule type="containsBlanks" priority="278">
      <formula>LEN(TRIM(CI16))=0</formula>
    </cfRule>
    <cfRule type="expression" dxfId="3930" priority="279">
      <formula>AND(_xlfn.ISFORMULA(CI16),MOD(ROW(),2))</formula>
    </cfRule>
    <cfRule type="expression" dxfId="3929" priority="280">
      <formula>AND(_xlfn.ISFORMULA(CI16),MOD(ROW()+1,2))</formula>
    </cfRule>
    <cfRule type="expression" dxfId="3928" priority="281">
      <formula>MOD(ROW(),2)</formula>
    </cfRule>
  </conditionalFormatting>
  <conditionalFormatting sqref="CK16">
    <cfRule type="containsBlanks" priority="274">
      <formula>LEN(TRIM(CK16))=0</formula>
    </cfRule>
    <cfRule type="expression" dxfId="3927" priority="275">
      <formula>AND(_xlfn.ISFORMULA(CK16),MOD(ROW(),2))</formula>
    </cfRule>
    <cfRule type="expression" dxfId="3926" priority="276">
      <formula>AND(_xlfn.ISFORMULA(CK16),MOD(ROW()+1,2))</formula>
    </cfRule>
    <cfRule type="expression" dxfId="3925" priority="277">
      <formula>MOD(ROW(),2)</formula>
    </cfRule>
  </conditionalFormatting>
  <conditionalFormatting sqref="BM16">
    <cfRule type="containsBlanks" priority="270">
      <formula>LEN(TRIM(BM16))=0</formula>
    </cfRule>
    <cfRule type="expression" dxfId="3924" priority="271">
      <formula>AND(_xlfn.ISFORMULA(BM16),MOD(ROW()+1,2))</formula>
    </cfRule>
    <cfRule type="expression" dxfId="3923" priority="272">
      <formula>AND(_xlfn.ISFORMULA(BM18),MOD(ROW(),2))</formula>
    </cfRule>
    <cfRule type="expression" dxfId="3922" priority="273">
      <formula>MOD(ROW(),2)</formula>
    </cfRule>
  </conditionalFormatting>
  <conditionalFormatting sqref="BP16">
    <cfRule type="containsBlanks" priority="266">
      <formula>LEN(TRIM(BP16))=0</formula>
    </cfRule>
    <cfRule type="expression" dxfId="3921" priority="267">
      <formula>AND(_xlfn.ISFORMULA(BP16),MOD(ROW()+1,2))</formula>
    </cfRule>
    <cfRule type="expression" dxfId="3920" priority="268">
      <formula>AND(_xlfn.ISFORMULA(BP18),MOD(ROW(),2))</formula>
    </cfRule>
    <cfRule type="expression" dxfId="3919" priority="269">
      <formula>MOD(ROW(),2)</formula>
    </cfRule>
  </conditionalFormatting>
  <conditionalFormatting sqref="CG16">
    <cfRule type="containsBlanks" priority="262">
      <formula>LEN(TRIM(CG16))=0</formula>
    </cfRule>
    <cfRule type="expression" dxfId="3918" priority="263">
      <formula>AND(_xlfn.ISFORMULA(CG16),MOD(ROW(),2))</formula>
    </cfRule>
    <cfRule type="expression" dxfId="3917" priority="264">
      <formula>AND(_xlfn.ISFORMULA(CG16),MOD(ROW()+1,2))</formula>
    </cfRule>
    <cfRule type="expression" dxfId="3916" priority="265">
      <formula>MOD(ROW(),2)</formula>
    </cfRule>
  </conditionalFormatting>
  <conditionalFormatting sqref="CH16">
    <cfRule type="containsBlanks" priority="258">
      <formula>LEN(TRIM(CH16))=0</formula>
    </cfRule>
    <cfRule type="expression" dxfId="3915" priority="259">
      <formula>AND(_xlfn.ISFORMULA(CH16),MOD(ROW(),2))</formula>
    </cfRule>
    <cfRule type="expression" dxfId="3914" priority="260">
      <formula>AND(_xlfn.ISFORMULA(CH16),MOD(ROW()+1,2))</formula>
    </cfRule>
    <cfRule type="expression" dxfId="3913" priority="261">
      <formula>MOD(ROW(),2)</formula>
    </cfRule>
  </conditionalFormatting>
  <conditionalFormatting sqref="CJ16">
    <cfRule type="containsBlanks" priority="254">
      <formula>LEN(TRIM(CJ16))=0</formula>
    </cfRule>
    <cfRule type="expression" dxfId="3912" priority="255">
      <formula>AND(_xlfn.ISFORMULA(CJ16),MOD(ROW(),2))</formula>
    </cfRule>
    <cfRule type="expression" dxfId="3911" priority="256">
      <formula>AND(_xlfn.ISFORMULA(CJ16),MOD(ROW()+1,2))</formula>
    </cfRule>
    <cfRule type="expression" dxfId="3910" priority="257">
      <formula>MOD(ROW(),2)</formula>
    </cfRule>
  </conditionalFormatting>
  <conditionalFormatting sqref="CL16">
    <cfRule type="containsBlanks" priority="250">
      <formula>LEN(TRIM(CL16))=0</formula>
    </cfRule>
    <cfRule type="expression" dxfId="3909" priority="251">
      <formula>AND(_xlfn.ISFORMULA(CL16),MOD(ROW(),2))</formula>
    </cfRule>
    <cfRule type="expression" dxfId="3908" priority="252">
      <formula>AND(_xlfn.ISFORMULA(CL16),MOD(ROW()+1,2))</formula>
    </cfRule>
    <cfRule type="expression" dxfId="3907" priority="253">
      <formula>MOD(ROW(),2)</formula>
    </cfRule>
  </conditionalFormatting>
  <conditionalFormatting sqref="K16">
    <cfRule type="expression" dxfId="3906" priority="245">
      <formula>AND(NOT(ISNUMBER(K16)),NOT(ISBLANK(K16)))</formula>
    </cfRule>
  </conditionalFormatting>
  <conditionalFormatting sqref="K16">
    <cfRule type="containsBlanks" priority="246">
      <formula>LEN(TRIM(K16))=0</formula>
    </cfRule>
    <cfRule type="expression" dxfId="3905" priority="247">
      <formula>AND(_xlfn.ISFORMULA(K16),MOD(ROW()+1,2))</formula>
    </cfRule>
    <cfRule type="expression" dxfId="3904" priority="248">
      <formula>AND(_xlfn.ISFORMULA(I18),MOD(ROW(),2))</formula>
    </cfRule>
    <cfRule type="expression" dxfId="3903" priority="249">
      <formula>MOD(ROW(),2)</formula>
    </cfRule>
  </conditionalFormatting>
  <conditionalFormatting sqref="CX16">
    <cfRule type="expression" dxfId="3902" priority="220">
      <formula>AND(NOT(ISNUMBER(CX16)),NOT(ISBLANK(CX16)))</formula>
    </cfRule>
  </conditionalFormatting>
  <conditionalFormatting sqref="CX16">
    <cfRule type="containsBlanks" priority="221">
      <formula>LEN(TRIM(CX16))=0</formula>
    </cfRule>
    <cfRule type="expression" dxfId="3901" priority="222">
      <formula>AND(_xlfn.ISFORMULA(CX16),MOD(ROW()+1,2))</formula>
    </cfRule>
    <cfRule type="expression" dxfId="3900" priority="223">
      <formula>AND(_xlfn.ISFORMULA(CV18),MOD(ROW(),2))</formula>
    </cfRule>
    <cfRule type="expression" dxfId="3899" priority="224">
      <formula>MOD(ROW(),2)</formula>
    </cfRule>
  </conditionalFormatting>
  <conditionalFormatting sqref="CV16">
    <cfRule type="expression" dxfId="3898" priority="215">
      <formula>AND(NOT(ISNUMBER(CV16)),NOT(ISBLANK(CV16)))</formula>
    </cfRule>
  </conditionalFormatting>
  <conditionalFormatting sqref="CV16">
    <cfRule type="containsBlanks" priority="216">
      <formula>LEN(TRIM(CV16))=0</formula>
    </cfRule>
    <cfRule type="expression" dxfId="3897" priority="217">
      <formula>AND(_xlfn.ISFORMULA(CV16),MOD(ROW()+1,2))</formula>
    </cfRule>
    <cfRule type="expression" dxfId="3896" priority="218">
      <formula>AND(_xlfn.ISFORMULA(CT18),MOD(ROW(),2))</formula>
    </cfRule>
    <cfRule type="expression" dxfId="3895" priority="219">
      <formula>MOD(ROW(),2)</formula>
    </cfRule>
  </conditionalFormatting>
  <conditionalFormatting sqref="CP16">
    <cfRule type="containsBlanks" priority="211">
      <formula>LEN(TRIM(CP16))=0</formula>
    </cfRule>
    <cfRule type="expression" dxfId="3894" priority="212">
      <formula>AND(_xlfn.ISFORMULA(CP16),MOD(ROW(),2))</formula>
    </cfRule>
    <cfRule type="expression" dxfId="3893" priority="213">
      <formula>AND(_xlfn.ISFORMULA(CP16),MOD(ROW()+1,2))</formula>
    </cfRule>
    <cfRule type="expression" dxfId="3892" priority="214">
      <formula>MOD(ROW(),2)</formula>
    </cfRule>
  </conditionalFormatting>
  <conditionalFormatting sqref="E16">
    <cfRule type="containsBlanks" priority="202">
      <formula>LEN(TRIM(E16))=0</formula>
    </cfRule>
    <cfRule type="expression" dxfId="3891" priority="203">
      <formula>AND(_xlfn.ISFORMULA(E16),MOD(ROW()+1,2))</formula>
    </cfRule>
    <cfRule type="expression" dxfId="3890" priority="204">
      <formula>MOD(ROW(),2)</formula>
    </cfRule>
  </conditionalFormatting>
  <conditionalFormatting sqref="E16">
    <cfRule type="expression" dxfId="3889" priority="205">
      <formula>AND(_xlfn.ISFORMULA(E17),MOD(ROW(),2))</formula>
    </cfRule>
  </conditionalFormatting>
  <conditionalFormatting sqref="G16">
    <cfRule type="containsBlanks" priority="198">
      <formula>LEN(TRIM(G16))=0</formula>
    </cfRule>
    <cfRule type="expression" dxfId="3888" priority="199">
      <formula>AND(_xlfn.ISFORMULA(G16),MOD(ROW()+1,2))</formula>
    </cfRule>
    <cfRule type="expression" dxfId="3887" priority="200">
      <formula>MOD(ROW(),2)</formula>
    </cfRule>
  </conditionalFormatting>
  <conditionalFormatting sqref="G16">
    <cfRule type="expression" dxfId="3886" priority="201">
      <formula>AND(_xlfn.ISFORMULA(G17),MOD(ROW(),2))</formula>
    </cfRule>
  </conditionalFormatting>
  <conditionalFormatting sqref="DI16">
    <cfRule type="expression" dxfId="3885" priority="193">
      <formula>AND(NOT(ISNUMBER(DI16)),NOT(ISBLANK(DI16)))</formula>
    </cfRule>
  </conditionalFormatting>
  <conditionalFormatting sqref="DI16">
    <cfRule type="containsBlanks" priority="194">
      <formula>LEN(TRIM(DI16))=0</formula>
    </cfRule>
    <cfRule type="expression" dxfId="3884" priority="195">
      <formula>AND(_xlfn.ISFORMULA(DI16),MOD(ROW()+1,2))</formula>
    </cfRule>
    <cfRule type="expression" dxfId="3883" priority="196">
      <formula>AND(_xlfn.ISFORMULA(DG18),MOD(ROW(),2))</formula>
    </cfRule>
    <cfRule type="expression" dxfId="3882" priority="197">
      <formula>MOD(ROW(),2)</formula>
    </cfRule>
  </conditionalFormatting>
  <conditionalFormatting sqref="DG16">
    <cfRule type="expression" dxfId="3881" priority="188">
      <formula>AND(NOT(ISNUMBER(DG16)),NOT(ISBLANK(DG16)))</formula>
    </cfRule>
  </conditionalFormatting>
  <conditionalFormatting sqref="DG16">
    <cfRule type="containsBlanks" priority="189">
      <formula>LEN(TRIM(DG16))=0</formula>
    </cfRule>
    <cfRule type="expression" dxfId="3880" priority="190">
      <formula>AND(_xlfn.ISFORMULA(DG16),MOD(ROW()+1,2))</formula>
    </cfRule>
    <cfRule type="expression" dxfId="3879" priority="191">
      <formula>AND(_xlfn.ISFORMULA(DE18),MOD(ROW(),2))</formula>
    </cfRule>
    <cfRule type="expression" dxfId="3878" priority="192">
      <formula>MOD(ROW(),2)</formula>
    </cfRule>
  </conditionalFormatting>
  <conditionalFormatting sqref="DE16">
    <cfRule type="expression" dxfId="3877" priority="183">
      <formula>AND(NOT(ISNUMBER(DE16)),NOT(ISBLANK(DE16)))</formula>
    </cfRule>
  </conditionalFormatting>
  <conditionalFormatting sqref="DE16">
    <cfRule type="containsBlanks" priority="184">
      <formula>LEN(TRIM(DE16))=0</formula>
    </cfRule>
    <cfRule type="expression" dxfId="3876" priority="185">
      <formula>AND(_xlfn.ISFORMULA(DE16),MOD(ROW()+1,2))</formula>
    </cfRule>
    <cfRule type="expression" dxfId="3875" priority="186">
      <formula>AND(_xlfn.ISFORMULA(DC18),MOD(ROW(),2))</formula>
    </cfRule>
    <cfRule type="expression" dxfId="3874" priority="187">
      <formula>MOD(ROW(),2)</formula>
    </cfRule>
  </conditionalFormatting>
  <conditionalFormatting sqref="DD16">
    <cfRule type="expression" dxfId="3873" priority="178">
      <formula>AND(NOT(ISNUMBER(DD16)),NOT(ISBLANK(DD16)))</formula>
    </cfRule>
  </conditionalFormatting>
  <conditionalFormatting sqref="DD16">
    <cfRule type="containsBlanks" priority="179">
      <formula>LEN(TRIM(DD16))=0</formula>
    </cfRule>
    <cfRule type="expression" dxfId="3872" priority="180">
      <formula>AND(_xlfn.ISFORMULA(DD16),MOD(ROW()+1,2))</formula>
    </cfRule>
    <cfRule type="expression" dxfId="3871" priority="181">
      <formula>AND(_xlfn.ISFORMULA(DB18),MOD(ROW(),2))</formula>
    </cfRule>
    <cfRule type="expression" dxfId="3870" priority="182">
      <formula>MOD(ROW(),2)</formula>
    </cfRule>
  </conditionalFormatting>
  <conditionalFormatting sqref="CS16">
    <cfRule type="expression" dxfId="3869" priority="173">
      <formula>AND(NOT(ISNUMBER(CS16)),NOT(ISBLANK(CS16)))</formula>
    </cfRule>
  </conditionalFormatting>
  <conditionalFormatting sqref="CS16">
    <cfRule type="containsBlanks" priority="174">
      <formula>LEN(TRIM(CS16))=0</formula>
    </cfRule>
    <cfRule type="expression" dxfId="3868" priority="175">
      <formula>AND(_xlfn.ISFORMULA(CS16),MOD(ROW()+1,2))</formula>
    </cfRule>
    <cfRule type="expression" dxfId="3867" priority="176">
      <formula>AND(_xlfn.ISFORMULA(CQ18),MOD(ROW(),2))</formula>
    </cfRule>
    <cfRule type="expression" dxfId="3866" priority="177">
      <formula>MOD(ROW(),2)</formula>
    </cfRule>
  </conditionalFormatting>
  <conditionalFormatting sqref="BA17:BF17 I17:O17 BN17:BO17 BH17:BL17 V17:AL17 AX17 AN17:AP17 AR17:AV17">
    <cfRule type="expression" dxfId="3865" priority="155">
      <formula>AND(NOT(ISNUMBER(I17)),NOT(ISBLANK(I17)))</formula>
    </cfRule>
  </conditionalFormatting>
  <conditionalFormatting sqref="AR17:AT17 AN17:AP17 AD17:AL17">
    <cfRule type="expression" dxfId="3864" priority="153" stopIfTrue="1">
      <formula>AND(OR(ISNUMBER(SEARCH("+",AD17)),ISNUMBER(SEARCH("–",AD17))),MOD(ROW()+1,2))</formula>
    </cfRule>
    <cfRule type="expression" dxfId="3863" priority="154" stopIfTrue="1">
      <formula>AND(OR(ISNUMBER(SEARCH("+",AD17)),ISNUMBER(SEARCH("–",AD17))),MOD(ROW(),2))</formula>
    </cfRule>
  </conditionalFormatting>
  <conditionalFormatting sqref="BC17 CY17:DA17 CM17:CN17 CD17:CE17 CB17 BY17 BU17:BV17 BS17 BI17:BJ17 BF17 AU17 DK17:DL17">
    <cfRule type="expression" dxfId="3862" priority="152">
      <formula>OR(AND(NOT(_xlfn.ISFORMULA(AU17)),NOT(ISBLANK(AU17))),ISERROR(AU17))</formula>
    </cfRule>
  </conditionalFormatting>
  <conditionalFormatting sqref="DB17:DC17 DF17 DH17">
    <cfRule type="containsBlanks" dxfId="3861" priority="150">
      <formula>LEN(TRIM(DB17))=0</formula>
    </cfRule>
  </conditionalFormatting>
  <conditionalFormatting sqref="DL17">
    <cfRule type="expression" dxfId="3860" priority="151">
      <formula>AND(NOT(ISBLANK(A17)),ISBLANK(DL17))</formula>
    </cfRule>
  </conditionalFormatting>
  <conditionalFormatting sqref="CR17 CY17:DA17">
    <cfRule type="containsBlanks" priority="156">
      <formula>LEN(TRIM(CR17))=0</formula>
    </cfRule>
    <cfRule type="expression" dxfId="3859" priority="157">
      <formula>AND(_xlfn.ISFORMULA(CR17),MOD(ROW()+1,2))</formula>
    </cfRule>
    <cfRule type="expression" dxfId="3858" priority="159">
      <formula>MOD(ROW(),2)</formula>
    </cfRule>
  </conditionalFormatting>
  <conditionalFormatting sqref="BS17 BY17 BU17:BV17 CB17 CD17:CE17 CM17:CN17">
    <cfRule type="containsBlanks" priority="149">
      <formula>LEN(TRIM(BS17))=0</formula>
    </cfRule>
  </conditionalFormatting>
  <conditionalFormatting sqref="BF17">
    <cfRule type="containsBlanks" priority="160">
      <formula>LEN(TRIM(BF17))=0</formula>
    </cfRule>
    <cfRule type="expression" dxfId="3857" priority="161">
      <formula>AND(_xlfn.ISFORMULA(BF17),MOD(ROW()+1,2))</formula>
    </cfRule>
    <cfRule type="expression" dxfId="3856" priority="162">
      <formula>AND(_xlfn.ISFORMULA(#REF!),MOD(ROW(),2))</formula>
    </cfRule>
    <cfRule type="expression" dxfId="3855" priority="163">
      <formula>MOD(ROW(),2)</formula>
    </cfRule>
  </conditionalFormatting>
  <conditionalFormatting sqref="BS17 BY17 BU17:BV17 CB17 CD17:CE17 CM17:CN17">
    <cfRule type="expression" dxfId="3854" priority="146">
      <formula>AND(_xlfn.ISFORMULA(BS17),MOD(ROW(),2))</formula>
    </cfRule>
    <cfRule type="expression" dxfId="3853" priority="147">
      <formula>AND(_xlfn.ISFORMULA(BS17),MOD(ROW()+1,2))</formula>
    </cfRule>
    <cfRule type="expression" dxfId="3852" priority="148">
      <formula>MOD(ROW(),2)</formula>
    </cfRule>
  </conditionalFormatting>
  <conditionalFormatting sqref="BF17">
    <cfRule type="containsBlanks" priority="164">
      <formula>LEN(TRIM(BF17))=0</formula>
    </cfRule>
    <cfRule type="expression" dxfId="3851" priority="165">
      <formula>AND(_xlfn.ISFORMULA(BF17),MOD(ROW()+1,2))</formula>
    </cfRule>
    <cfRule type="expression" dxfId="3850" priority="167">
      <formula>MOD(ROW(),2)</formula>
    </cfRule>
  </conditionalFormatting>
  <conditionalFormatting sqref="BT17 CC17 BZ17:CA17 CO17:CQ17 BW17:BX17 CS17 A17:AL17 CF17:CL17 DF17 DH17 DJ17:XFD17 CU17:DC17 AN17:AP17 AR17:BR17">
    <cfRule type="containsBlanks" priority="168">
      <formula>LEN(TRIM(A17))=0</formula>
    </cfRule>
    <cfRule type="expression" dxfId="3849" priority="169">
      <formula>AND(_xlfn.ISFORMULA(A17),MOD(ROW()+1,2))</formula>
    </cfRule>
    <cfRule type="expression" dxfId="3848" priority="170">
      <formula>AND(_xlfn.ISFORMULA(#REF!),MOD(ROW(),2))</formula>
    </cfRule>
    <cfRule type="expression" dxfId="3847" priority="171">
      <formula>MOD(ROW(),2)</formula>
    </cfRule>
  </conditionalFormatting>
  <conditionalFormatting sqref="BF17">
    <cfRule type="expression" dxfId="3846" priority="166">
      <formula>AND(_xlfn.ISFORMULA(BF20),MOD(ROW(),2))</formula>
    </cfRule>
  </conditionalFormatting>
  <conditionalFormatting sqref="CM15">
    <cfRule type="expression" dxfId="3845" priority="145">
      <formula>OR(AND(NOT(_xlfn.ISFORMULA(CM15)),NOT(ISBLANK(CM15))),ISERROR(CM15))</formula>
    </cfRule>
  </conditionalFormatting>
  <conditionalFormatting sqref="CM15">
    <cfRule type="containsBlanks" priority="144">
      <formula>LEN(TRIM(CM15))=0</formula>
    </cfRule>
  </conditionalFormatting>
  <conditionalFormatting sqref="CM15">
    <cfRule type="expression" dxfId="3844" priority="141">
      <formula>AND(_xlfn.ISFORMULA(CM15),MOD(ROW(),2))</formula>
    </cfRule>
    <cfRule type="expression" dxfId="3843" priority="142">
      <formula>AND(_xlfn.ISFORMULA(CM15),MOD(ROW()+1,2))</formula>
    </cfRule>
    <cfRule type="expression" dxfId="3842" priority="143">
      <formula>MOD(ROW(),2)</formula>
    </cfRule>
  </conditionalFormatting>
  <conditionalFormatting sqref="CN15">
    <cfRule type="expression" dxfId="3841" priority="140">
      <formula>OR(AND(NOT(_xlfn.ISFORMULA(CN15)),NOT(ISBLANK(CN15))),ISERROR(CN15))</formula>
    </cfRule>
  </conditionalFormatting>
  <conditionalFormatting sqref="CN15">
    <cfRule type="containsBlanks" priority="139">
      <formula>LEN(TRIM(CN15))=0</formula>
    </cfRule>
  </conditionalFormatting>
  <conditionalFormatting sqref="CN15">
    <cfRule type="expression" dxfId="3840" priority="136">
      <formula>AND(_xlfn.ISFORMULA(CN15),MOD(ROW(),2))</formula>
    </cfRule>
    <cfRule type="expression" dxfId="3839" priority="137">
      <formula>AND(_xlfn.ISFORMULA(CN15),MOD(ROW()+1,2))</formula>
    </cfRule>
    <cfRule type="expression" dxfId="3838" priority="138">
      <formula>MOD(ROW(),2)</formula>
    </cfRule>
  </conditionalFormatting>
  <conditionalFormatting sqref="CT15">
    <cfRule type="expression" dxfId="3837" priority="135">
      <formula>OR(AND(NOT(_xlfn.ISFORMULA(CT15)),NOT(ISBLANK(CT15))),ISERROR(CT15))</formula>
    </cfRule>
  </conditionalFormatting>
  <conditionalFormatting sqref="CT15">
    <cfRule type="containsBlanks" priority="131">
      <formula>LEN(TRIM(CT15))=0</formula>
    </cfRule>
    <cfRule type="expression" dxfId="3836" priority="132">
      <formula>AND(_xlfn.ISFORMULA(CT15),MOD(ROW()+1,2))</formula>
    </cfRule>
    <cfRule type="expression" dxfId="3835" priority="133">
      <formula>AND(_xlfn.ISFORMULA(CT16),MOD(ROW(),2))</formula>
    </cfRule>
    <cfRule type="expression" dxfId="3834" priority="134">
      <formula>MOD(ROW(),2)</formula>
    </cfRule>
  </conditionalFormatting>
  <conditionalFormatting sqref="CT17">
    <cfRule type="expression" dxfId="3833" priority="130">
      <formula>OR(AND(NOT(_xlfn.ISFORMULA(CT17)),NOT(ISBLANK(CT17))),ISERROR(CT17))</formula>
    </cfRule>
  </conditionalFormatting>
  <conditionalFormatting sqref="CT17">
    <cfRule type="containsBlanks" priority="126">
      <formula>LEN(TRIM(CT17))=0</formula>
    </cfRule>
    <cfRule type="expression" dxfId="3832" priority="127">
      <formula>AND(_xlfn.ISFORMULA(CT17),MOD(ROW()+1,2))</formula>
    </cfRule>
    <cfRule type="expression" dxfId="3831" priority="128">
      <formula>AND(_xlfn.ISFORMULA(CT18),MOD(ROW(),2))</formula>
    </cfRule>
    <cfRule type="expression" dxfId="3830" priority="129">
      <formula>MOD(ROW(),2)</formula>
    </cfRule>
  </conditionalFormatting>
  <conditionalFormatting sqref="CD15">
    <cfRule type="expression" dxfId="3829" priority="125">
      <formula>OR(AND(NOT(_xlfn.ISFORMULA(CD15)),NOT(ISBLANK(CD15))),ISERROR(CD15))</formula>
    </cfRule>
  </conditionalFormatting>
  <conditionalFormatting sqref="CD15">
    <cfRule type="containsBlanks" priority="124">
      <formula>LEN(TRIM(CD15))=0</formula>
    </cfRule>
  </conditionalFormatting>
  <conditionalFormatting sqref="CD15">
    <cfRule type="expression" dxfId="3828" priority="121">
      <formula>AND(_xlfn.ISFORMULA(CD15),MOD(ROW(),2))</formula>
    </cfRule>
    <cfRule type="expression" dxfId="3827" priority="122">
      <formula>AND(_xlfn.ISFORMULA(CD15),MOD(ROW()+1,2))</formula>
    </cfRule>
    <cfRule type="expression" dxfId="3826" priority="123">
      <formula>MOD(ROW(),2)</formula>
    </cfRule>
  </conditionalFormatting>
  <conditionalFormatting sqref="CE15">
    <cfRule type="expression" dxfId="3825" priority="120">
      <formula>OR(AND(NOT(_xlfn.ISFORMULA(CE15)),NOT(ISBLANK(CE15))),ISERROR(CE15))</formula>
    </cfRule>
  </conditionalFormatting>
  <conditionalFormatting sqref="CE15">
    <cfRule type="containsBlanks" priority="119">
      <formula>LEN(TRIM(CE15))=0</formula>
    </cfRule>
  </conditionalFormatting>
  <conditionalFormatting sqref="CE15">
    <cfRule type="expression" dxfId="3824" priority="116">
      <formula>AND(_xlfn.ISFORMULA(CE15),MOD(ROW(),2))</formula>
    </cfRule>
    <cfRule type="expression" dxfId="3823" priority="117">
      <formula>AND(_xlfn.ISFORMULA(CE15),MOD(ROW()+1,2))</formula>
    </cfRule>
    <cfRule type="expression" dxfId="3822" priority="118">
      <formula>MOD(ROW(),2)</formula>
    </cfRule>
  </conditionalFormatting>
  <conditionalFormatting sqref="BY15">
    <cfRule type="containsBlanks" priority="111">
      <formula>LEN(TRIM(BY15))=0</formula>
    </cfRule>
    <cfRule type="expression" dxfId="3821" priority="113">
      <formula>AND(_xlfn.ISFORMULA(BY15),MOD(ROW()+1,2))</formula>
    </cfRule>
    <cfRule type="expression" dxfId="3820" priority="114">
      <formula>AND(_xlfn.ISFORMULA(BY17),MOD(ROW(),2))</formula>
    </cfRule>
    <cfRule type="expression" dxfId="3819" priority="115">
      <formula>MOD(ROW(),2)</formula>
    </cfRule>
  </conditionalFormatting>
  <conditionalFormatting sqref="BY15">
    <cfRule type="expression" dxfId="3818" priority="112">
      <formula>OR(AND(NOT(_xlfn.ISFORMULA(BY15)),NOT(ISBLANK(BY15))),ISERROR(BY15))</formula>
    </cfRule>
  </conditionalFormatting>
  <conditionalFormatting sqref="BY15">
    <cfRule type="containsBlanks" priority="110">
      <formula>LEN(TRIM(BY15))=0</formula>
    </cfRule>
  </conditionalFormatting>
  <conditionalFormatting sqref="BY15">
    <cfRule type="expression" dxfId="3817" priority="107">
      <formula>AND(_xlfn.ISFORMULA(BY15),MOD(ROW(),2))</formula>
    </cfRule>
    <cfRule type="expression" dxfId="3816" priority="108">
      <formula>AND(_xlfn.ISFORMULA(BY15),MOD(ROW()+1,2))</formula>
    </cfRule>
    <cfRule type="expression" dxfId="3815" priority="109">
      <formula>MOD(ROW(),2)</formula>
    </cfRule>
  </conditionalFormatting>
  <conditionalFormatting sqref="CB15">
    <cfRule type="containsBlanks" priority="102">
      <formula>LEN(TRIM(CB15))=0</formula>
    </cfRule>
    <cfRule type="expression" dxfId="3814" priority="104">
      <formula>AND(_xlfn.ISFORMULA(CB15),MOD(ROW()+1,2))</formula>
    </cfRule>
    <cfRule type="expression" dxfId="3813" priority="105">
      <formula>AND(_xlfn.ISFORMULA(CB17),MOD(ROW(),2))</formula>
    </cfRule>
    <cfRule type="expression" dxfId="3812" priority="106">
      <formula>MOD(ROW(),2)</formula>
    </cfRule>
  </conditionalFormatting>
  <conditionalFormatting sqref="CB15">
    <cfRule type="expression" dxfId="3811" priority="103">
      <formula>OR(AND(NOT(_xlfn.ISFORMULA(CB15)),NOT(ISBLANK(CB15))),ISERROR(CB15))</formula>
    </cfRule>
  </conditionalFormatting>
  <conditionalFormatting sqref="CB15">
    <cfRule type="containsBlanks" priority="101">
      <formula>LEN(TRIM(CB15))=0</formula>
    </cfRule>
  </conditionalFormatting>
  <conditionalFormatting sqref="CB15">
    <cfRule type="expression" dxfId="3810" priority="98">
      <formula>AND(_xlfn.ISFORMULA(CB15),MOD(ROW(),2))</formula>
    </cfRule>
    <cfRule type="expression" dxfId="3809" priority="99">
      <formula>AND(_xlfn.ISFORMULA(CB15),MOD(ROW()+1,2))</formula>
    </cfRule>
    <cfRule type="expression" dxfId="3808" priority="100">
      <formula>MOD(ROW(),2)</formula>
    </cfRule>
  </conditionalFormatting>
  <conditionalFormatting sqref="BU15">
    <cfRule type="containsBlanks" priority="93">
      <formula>LEN(TRIM(BU15))=0</formula>
    </cfRule>
    <cfRule type="expression" dxfId="3807" priority="95">
      <formula>AND(_xlfn.ISFORMULA(BU15),MOD(ROW()+1,2))</formula>
    </cfRule>
    <cfRule type="expression" dxfId="3806" priority="96">
      <formula>AND(_xlfn.ISFORMULA(BU17),MOD(ROW(),2))</formula>
    </cfRule>
    <cfRule type="expression" dxfId="3805" priority="97">
      <formula>MOD(ROW(),2)</formula>
    </cfRule>
  </conditionalFormatting>
  <conditionalFormatting sqref="BU15">
    <cfRule type="expression" dxfId="3804" priority="94">
      <formula>OR(AND(NOT(_xlfn.ISFORMULA(BU15)),NOT(ISBLANK(BU15))),ISERROR(BU15))</formula>
    </cfRule>
  </conditionalFormatting>
  <conditionalFormatting sqref="BU15">
    <cfRule type="containsBlanks" priority="92">
      <formula>LEN(TRIM(BU15))=0</formula>
    </cfRule>
  </conditionalFormatting>
  <conditionalFormatting sqref="BU15">
    <cfRule type="expression" dxfId="3803" priority="89">
      <formula>AND(_xlfn.ISFORMULA(BU15),MOD(ROW(),2))</formula>
    </cfRule>
    <cfRule type="expression" dxfId="3802" priority="90">
      <formula>AND(_xlfn.ISFORMULA(BU15),MOD(ROW()+1,2))</formula>
    </cfRule>
    <cfRule type="expression" dxfId="3801" priority="91">
      <formula>MOD(ROW(),2)</formula>
    </cfRule>
  </conditionalFormatting>
  <conditionalFormatting sqref="BV15">
    <cfRule type="containsBlanks" priority="84">
      <formula>LEN(TRIM(BV15))=0</formula>
    </cfRule>
    <cfRule type="expression" dxfId="3800" priority="86">
      <formula>AND(_xlfn.ISFORMULA(BV15),MOD(ROW()+1,2))</formula>
    </cfRule>
    <cfRule type="expression" dxfId="3799" priority="87">
      <formula>AND(_xlfn.ISFORMULA(BV17),MOD(ROW(),2))</formula>
    </cfRule>
    <cfRule type="expression" dxfId="3798" priority="88">
      <formula>MOD(ROW(),2)</formula>
    </cfRule>
  </conditionalFormatting>
  <conditionalFormatting sqref="BV15">
    <cfRule type="expression" dxfId="3797" priority="85">
      <formula>OR(AND(NOT(_xlfn.ISFORMULA(BV15)),NOT(ISBLANK(BV15))),ISERROR(BV15))</formula>
    </cfRule>
  </conditionalFormatting>
  <conditionalFormatting sqref="BV15">
    <cfRule type="containsBlanks" priority="83">
      <formula>LEN(TRIM(BV15))=0</formula>
    </cfRule>
  </conditionalFormatting>
  <conditionalFormatting sqref="BV15">
    <cfRule type="expression" dxfId="3796" priority="80">
      <formula>AND(_xlfn.ISFORMULA(BV15),MOD(ROW(),2))</formula>
    </cfRule>
    <cfRule type="expression" dxfId="3795" priority="81">
      <formula>AND(_xlfn.ISFORMULA(BV15),MOD(ROW()+1,2))</formula>
    </cfRule>
    <cfRule type="expression" dxfId="3794" priority="82">
      <formula>MOD(ROW(),2)</formula>
    </cfRule>
  </conditionalFormatting>
  <conditionalFormatting sqref="BS15">
    <cfRule type="containsBlanks" priority="75">
      <formula>LEN(TRIM(BS15))=0</formula>
    </cfRule>
    <cfRule type="expression" dxfId="3793" priority="77">
      <formula>AND(_xlfn.ISFORMULA(BS15),MOD(ROW()+1,2))</formula>
    </cfRule>
    <cfRule type="expression" dxfId="3792" priority="78">
      <formula>AND(_xlfn.ISFORMULA(BS17),MOD(ROW(),2))</formula>
    </cfRule>
    <cfRule type="expression" dxfId="3791" priority="79">
      <formula>MOD(ROW(),2)</formula>
    </cfRule>
  </conditionalFormatting>
  <conditionalFormatting sqref="BS15">
    <cfRule type="expression" dxfId="3790" priority="76">
      <formula>OR(AND(NOT(_xlfn.ISFORMULA(BS15)),NOT(ISBLANK(BS15))),ISERROR(BS15))</formula>
    </cfRule>
  </conditionalFormatting>
  <conditionalFormatting sqref="BS15">
    <cfRule type="containsBlanks" priority="74">
      <formula>LEN(TRIM(BS15))=0</formula>
    </cfRule>
  </conditionalFormatting>
  <conditionalFormatting sqref="BS15">
    <cfRule type="expression" dxfId="3789" priority="71">
      <formula>AND(_xlfn.ISFORMULA(BS15),MOD(ROW(),2))</formula>
    </cfRule>
    <cfRule type="expression" dxfId="3788" priority="72">
      <formula>AND(_xlfn.ISFORMULA(BS15),MOD(ROW()+1,2))</formula>
    </cfRule>
    <cfRule type="expression" dxfId="3787" priority="73">
      <formula>MOD(ROW(),2)</formula>
    </cfRule>
  </conditionalFormatting>
  <conditionalFormatting sqref="BI15">
    <cfRule type="containsBlanks" priority="65">
      <formula>LEN(TRIM(BI15))=0</formula>
    </cfRule>
    <cfRule type="expression" dxfId="3786" priority="68">
      <formula>AND(_xlfn.ISFORMULA(BI15),MOD(ROW()+1,2))</formula>
    </cfRule>
    <cfRule type="expression" dxfId="3785" priority="69">
      <formula>AND(_xlfn.ISFORMULA(BI17),MOD(ROW(),2))</formula>
    </cfRule>
    <cfRule type="expression" dxfId="3784" priority="70">
      <formula>MOD(ROW(),2)</formula>
    </cfRule>
  </conditionalFormatting>
  <conditionalFormatting sqref="BI15">
    <cfRule type="expression" dxfId="3783" priority="67">
      <formula>AND(NOT(ISNUMBER(BI15)),NOT(ISBLANK(BI15)))</formula>
    </cfRule>
  </conditionalFormatting>
  <conditionalFormatting sqref="BI15">
    <cfRule type="expression" dxfId="3782" priority="66">
      <formula>OR(AND(NOT(_xlfn.ISFORMULA(BI15)),NOT(ISBLANK(BI15))),ISERROR(BI15))</formula>
    </cfRule>
  </conditionalFormatting>
  <conditionalFormatting sqref="BI15">
    <cfRule type="containsBlanks" priority="61">
      <formula>LEN(TRIM(BI15))=0</formula>
    </cfRule>
    <cfRule type="expression" dxfId="3781" priority="62">
      <formula>AND(_xlfn.ISFORMULA(BI15),MOD(ROW()+1,2))</formula>
    </cfRule>
    <cfRule type="expression" dxfId="3780" priority="63">
      <formula>AND(_xlfn.ISFORMULA(BI16),MOD(ROW(),2))</formula>
    </cfRule>
    <cfRule type="expression" dxfId="3779" priority="64">
      <formula>MOD(ROW(),2)</formula>
    </cfRule>
  </conditionalFormatting>
  <conditionalFormatting sqref="BJ15">
    <cfRule type="containsBlanks" priority="55">
      <formula>LEN(TRIM(BJ15))=0</formula>
    </cfRule>
    <cfRule type="expression" dxfId="3778" priority="58">
      <formula>AND(_xlfn.ISFORMULA(BJ15),MOD(ROW()+1,2))</formula>
    </cfRule>
    <cfRule type="expression" dxfId="3777" priority="59">
      <formula>AND(_xlfn.ISFORMULA(BJ17),MOD(ROW(),2))</formula>
    </cfRule>
    <cfRule type="expression" dxfId="3776" priority="60">
      <formula>MOD(ROW(),2)</formula>
    </cfRule>
  </conditionalFormatting>
  <conditionalFormatting sqref="BJ15">
    <cfRule type="expression" dxfId="3775" priority="57">
      <formula>AND(NOT(ISNUMBER(BJ15)),NOT(ISBLANK(BJ15)))</formula>
    </cfRule>
  </conditionalFormatting>
  <conditionalFormatting sqref="BJ15">
    <cfRule type="expression" dxfId="3774" priority="56">
      <formula>OR(AND(NOT(_xlfn.ISFORMULA(BJ15)),NOT(ISBLANK(BJ15))),ISERROR(BJ15))</formula>
    </cfRule>
  </conditionalFormatting>
  <conditionalFormatting sqref="BJ15">
    <cfRule type="containsBlanks" priority="51">
      <formula>LEN(TRIM(BJ15))=0</formula>
    </cfRule>
    <cfRule type="expression" dxfId="3773" priority="52">
      <formula>AND(_xlfn.ISFORMULA(BJ15),MOD(ROW()+1,2))</formula>
    </cfRule>
    <cfRule type="expression" dxfId="3772" priority="53">
      <formula>AND(_xlfn.ISFORMULA(BJ16),MOD(ROW(),2))</formula>
    </cfRule>
    <cfRule type="expression" dxfId="3771" priority="54">
      <formula>MOD(ROW(),2)</formula>
    </cfRule>
  </conditionalFormatting>
  <conditionalFormatting sqref="BF15">
    <cfRule type="containsBlanks" priority="45">
      <formula>LEN(TRIM(BF15))=0</formula>
    </cfRule>
    <cfRule type="expression" dxfId="3770" priority="48">
      <formula>AND(_xlfn.ISFORMULA(BF15),MOD(ROW()+1,2))</formula>
    </cfRule>
    <cfRule type="expression" dxfId="3769" priority="49">
      <formula>AND(_xlfn.ISFORMULA(BF17),MOD(ROW(),2))</formula>
    </cfRule>
    <cfRule type="expression" dxfId="3768" priority="50">
      <formula>MOD(ROW(),2)</formula>
    </cfRule>
  </conditionalFormatting>
  <conditionalFormatting sqref="BF15">
    <cfRule type="expression" dxfId="3767" priority="47">
      <formula>AND(NOT(ISNUMBER(BF15)),NOT(ISBLANK(BF15)))</formula>
    </cfRule>
  </conditionalFormatting>
  <conditionalFormatting sqref="BF15">
    <cfRule type="expression" dxfId="3766" priority="46">
      <formula>OR(AND(NOT(_xlfn.ISFORMULA(BF15)),NOT(ISBLANK(BF15))),ISERROR(BF15))</formula>
    </cfRule>
  </conditionalFormatting>
  <conditionalFormatting sqref="BF15">
    <cfRule type="containsBlanks" priority="37">
      <formula>LEN(TRIM(BF15))=0</formula>
    </cfRule>
    <cfRule type="expression" dxfId="3765" priority="38">
      <formula>AND(_xlfn.ISFORMULA(BF15),MOD(ROW()+1,2))</formula>
    </cfRule>
    <cfRule type="expression" dxfId="3764" priority="39">
      <formula>AND(_xlfn.ISFORMULA(BF16),MOD(ROW(),2))</formula>
    </cfRule>
    <cfRule type="expression" dxfId="3763" priority="40">
      <formula>MOD(ROW(),2)</formula>
    </cfRule>
  </conditionalFormatting>
  <conditionalFormatting sqref="BF15">
    <cfRule type="containsBlanks" priority="41">
      <formula>LEN(TRIM(BF15))=0</formula>
    </cfRule>
    <cfRule type="expression" dxfId="3762" priority="42">
      <formula>AND(_xlfn.ISFORMULA(BF15),MOD(ROW()+1,2))</formula>
    </cfRule>
    <cfRule type="expression" dxfId="3761" priority="43">
      <formula>AND(_xlfn.ISFORMULA(#REF!),MOD(ROW(),2))</formula>
    </cfRule>
    <cfRule type="expression" dxfId="3760" priority="44">
      <formula>MOD(ROW(),2)</formula>
    </cfRule>
  </conditionalFormatting>
  <conditionalFormatting sqref="BC15">
    <cfRule type="containsBlanks" priority="31">
      <formula>LEN(TRIM(BC15))=0</formula>
    </cfRule>
    <cfRule type="expression" dxfId="3759" priority="34">
      <formula>AND(_xlfn.ISFORMULA(BC15),MOD(ROW()+1,2))</formula>
    </cfRule>
    <cfRule type="expression" dxfId="3758" priority="35">
      <formula>AND(_xlfn.ISFORMULA(BC17),MOD(ROW(),2))</formula>
    </cfRule>
    <cfRule type="expression" dxfId="3757" priority="36">
      <formula>MOD(ROW(),2)</formula>
    </cfRule>
  </conditionalFormatting>
  <conditionalFormatting sqref="BC15">
    <cfRule type="expression" dxfId="3756" priority="33">
      <formula>AND(NOT(ISNUMBER(BC15)),NOT(ISBLANK(BC15)))</formula>
    </cfRule>
  </conditionalFormatting>
  <conditionalFormatting sqref="BC15">
    <cfRule type="expression" dxfId="3755" priority="32">
      <formula>OR(AND(NOT(_xlfn.ISFORMULA(BC15)),NOT(ISBLANK(BC15))),ISERROR(BC15))</formula>
    </cfRule>
  </conditionalFormatting>
  <conditionalFormatting sqref="AM15">
    <cfRule type="containsBlanks" priority="25">
      <formula>LEN(TRIM(AM15))=0</formula>
    </cfRule>
    <cfRule type="expression" dxfId="3754" priority="28">
      <formula>AND(_xlfn.ISFORMULA(AM15),MOD(ROW()+1,2))</formula>
    </cfRule>
    <cfRule type="expression" dxfId="3753" priority="29">
      <formula>AND(_xlfn.ISFORMULA(AM17),MOD(ROW(),2))</formula>
    </cfRule>
    <cfRule type="expression" dxfId="3752" priority="30">
      <formula>MOD(ROW(),2)</formula>
    </cfRule>
  </conditionalFormatting>
  <conditionalFormatting sqref="AM15">
    <cfRule type="expression" dxfId="3751" priority="27">
      <formula>AND(NOT(ISNUMBER(AM15)),NOT(ISBLANK(AM15)))</formula>
    </cfRule>
  </conditionalFormatting>
  <conditionalFormatting sqref="AM15">
    <cfRule type="expression" dxfId="3750" priority="26">
      <formula>OR(AND(NOT(_xlfn.ISFORMULA(AM15)),NOT(ISBLANK(AM15))),ISERROR(AM15))</formula>
    </cfRule>
  </conditionalFormatting>
  <conditionalFormatting sqref="AQ15">
    <cfRule type="containsBlanks" priority="19">
      <formula>LEN(TRIM(AQ15))=0</formula>
    </cfRule>
    <cfRule type="expression" dxfId="3749" priority="22">
      <formula>AND(_xlfn.ISFORMULA(AQ15),MOD(ROW()+1,2))</formula>
    </cfRule>
    <cfRule type="expression" dxfId="3748" priority="23">
      <formula>AND(_xlfn.ISFORMULA(AQ17),MOD(ROW(),2))</formula>
    </cfRule>
    <cfRule type="expression" dxfId="3747" priority="24">
      <formula>MOD(ROW(),2)</formula>
    </cfRule>
  </conditionalFormatting>
  <conditionalFormatting sqref="AQ15">
    <cfRule type="expression" dxfId="3746" priority="21">
      <formula>AND(NOT(ISNUMBER(AQ15)),NOT(ISBLANK(AQ15)))</formula>
    </cfRule>
  </conditionalFormatting>
  <conditionalFormatting sqref="AQ15">
    <cfRule type="expression" dxfId="3745" priority="20">
      <formula>OR(AND(NOT(_xlfn.ISFORMULA(AQ15)),NOT(ISBLANK(AQ15))),ISERROR(AQ15))</formula>
    </cfRule>
  </conditionalFormatting>
  <conditionalFormatting sqref="AU15">
    <cfRule type="containsBlanks" priority="13">
      <formula>LEN(TRIM(AU15))=0</formula>
    </cfRule>
    <cfRule type="expression" dxfId="3744" priority="16">
      <formula>AND(_xlfn.ISFORMULA(AU15),MOD(ROW()+1,2))</formula>
    </cfRule>
    <cfRule type="expression" dxfId="3743" priority="17">
      <formula>AND(_xlfn.ISFORMULA(AU17),MOD(ROW(),2))</formula>
    </cfRule>
    <cfRule type="expression" dxfId="3742" priority="18">
      <formula>MOD(ROW(),2)</formula>
    </cfRule>
  </conditionalFormatting>
  <conditionalFormatting sqref="AU15">
    <cfRule type="expression" dxfId="3741" priority="15">
      <formula>AND(NOT(ISNUMBER(AU15)),NOT(ISBLANK(AU15)))</formula>
    </cfRule>
  </conditionalFormatting>
  <conditionalFormatting sqref="AU15">
    <cfRule type="expression" dxfId="3740" priority="14">
      <formula>OR(AND(NOT(_xlfn.ISFORMULA(AU15)),NOT(ISBLANK(AU15))),ISERROR(AU15))</formula>
    </cfRule>
  </conditionalFormatting>
  <conditionalFormatting sqref="AM17">
    <cfRule type="containsBlanks" priority="7">
      <formula>LEN(TRIM(AM17))=0</formula>
    </cfRule>
    <cfRule type="expression" dxfId="3739" priority="10">
      <formula>AND(_xlfn.ISFORMULA(AM17),MOD(ROW()+1,2))</formula>
    </cfRule>
    <cfRule type="expression" dxfId="3738" priority="11">
      <formula>AND(_xlfn.ISFORMULA(AM19),MOD(ROW(),2))</formula>
    </cfRule>
    <cfRule type="expression" dxfId="3737" priority="12">
      <formula>MOD(ROW(),2)</formula>
    </cfRule>
  </conditionalFormatting>
  <conditionalFormatting sqref="AM17">
    <cfRule type="expression" dxfId="3736" priority="9">
      <formula>AND(NOT(ISNUMBER(AM17)),NOT(ISBLANK(AM17)))</formula>
    </cfRule>
  </conditionalFormatting>
  <conditionalFormatting sqref="AM17">
    <cfRule type="expression" dxfId="3735" priority="8">
      <formula>OR(AND(NOT(_xlfn.ISFORMULA(AM17)),NOT(ISBLANK(AM17))),ISERROR(AM17))</formula>
    </cfRule>
  </conditionalFormatting>
  <conditionalFormatting sqref="AQ17">
    <cfRule type="containsBlanks" priority="1">
      <formula>LEN(TRIM(AQ17))=0</formula>
    </cfRule>
    <cfRule type="expression" dxfId="3734" priority="4">
      <formula>AND(_xlfn.ISFORMULA(AQ17),MOD(ROW()+1,2))</formula>
    </cfRule>
    <cfRule type="expression" dxfId="3733" priority="5">
      <formula>AND(_xlfn.ISFORMULA(AQ19),MOD(ROW(),2))</formula>
    </cfRule>
    <cfRule type="expression" dxfId="3732" priority="6">
      <formula>MOD(ROW(),2)</formula>
    </cfRule>
  </conditionalFormatting>
  <conditionalFormatting sqref="AQ17">
    <cfRule type="expression" dxfId="3731" priority="3">
      <formula>AND(NOT(ISNUMBER(AQ17)),NOT(ISBLANK(AQ17)))</formula>
    </cfRule>
  </conditionalFormatting>
  <conditionalFormatting sqref="AQ17">
    <cfRule type="expression" dxfId="3730" priority="2">
      <formula>OR(AND(NOT(_xlfn.ISFORMULA(AQ17)),NOT(ISBLANK(AQ17))),ISERROR(AQ17))</formula>
    </cfRule>
  </conditionalFormatting>
  <dataValidations count="2">
    <dataValidation type="list" allowBlank="1" showInputMessage="1" showErrorMessage="1" sqref="G3:G17" xr:uid="{947310D2-6181-9641-B332-DFCB7EA944ED}">
      <formula1>"Preparation, Copy-editing, Typesetting, First proofs, Corrections, Revised proofs, Pre-final, Final checks, On hold, Production complete"</formula1>
    </dataValidation>
    <dataValidation type="list" allowBlank="1" showInputMessage="1" showErrorMessage="1" sqref="P3:Q17 AY3:AZ17 AW3:AW17 F3:F17 CU3:CU17" xr:uid="{33B5CCE3-B50D-3F4A-8C89-A42C0F545BF6}">
      <formula1>"Yes,No"</formula1>
    </dataValidation>
  </dataValidations>
  <hyperlinks>
    <hyperlink ref="T7" r:id="rId1" xr:uid="{2C3B02FD-BF8A-1B4A-813B-74291B82E576}"/>
    <hyperlink ref="T11" r:id="rId2" xr:uid="{4070DAFA-942B-A74A-BB86-824B2A2EAC9C}"/>
  </hyperlink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253" id="{EB6482BF-B1E5-F146-B907-2D3F459ED3AD}">
            <xm:f>AND(_xlfn.ISFORMULA('Volume 8'!CR11),MOD(ROW(),2))</xm:f>
            <x14:dxf>
              <fill>
                <patternFill>
                  <bgColor rgb="FFCBE0BF"/>
                </patternFill>
              </fill>
            </x14:dxf>
          </x14:cfRule>
          <xm:sqref>CY4:DA4 CR6 CY16:DA16</xm:sqref>
        </x14:conditionalFormatting>
        <x14:conditionalFormatting xmlns:xm="http://schemas.microsoft.com/office/excel/2006/main">
          <x14:cfRule type="expression" priority="3254" id="{1042DE7C-057C-D34C-8404-4476F406D1D3}">
            <xm:f>AND(_xlfn.ISFORMULA('Volume 8'!CR10),MOD(ROW(),2))</xm:f>
            <x14:dxf>
              <fill>
                <patternFill>
                  <bgColor rgb="FFCBE0BF"/>
                </patternFill>
              </fill>
            </x14:dxf>
          </x14:cfRule>
          <xm:sqref>CR4</xm:sqref>
        </x14:conditionalFormatting>
        <x14:conditionalFormatting xmlns:xm="http://schemas.microsoft.com/office/excel/2006/main">
          <x14:cfRule type="expression" priority="1129" id="{B6BC7C8C-35E7-CC4F-AF16-9A88AC5C5C5A}">
            <xm:f>AND(_xlfn.ISFORMULA('Volume 8'!CR9),MOD(ROW(),2))</xm:f>
            <x14:dxf>
              <fill>
                <patternFill>
                  <bgColor rgb="FFCBE0BF"/>
                </patternFill>
              </fill>
            </x14:dxf>
          </x14:cfRule>
          <xm:sqref>CY5:DA5 CR7 CY13:DA13</xm:sqref>
        </x14:conditionalFormatting>
        <x14:conditionalFormatting xmlns:xm="http://schemas.microsoft.com/office/excel/2006/main">
          <x14:cfRule type="expression" priority="1134" id="{FC6475BB-581D-D04D-BC38-EFCAFBB8C773}">
            <xm:f>AND(_xlfn.ISFORMULA('Volume 8'!CR8),MOD(ROW(),2))</xm:f>
            <x14:dxf>
              <fill>
                <patternFill>
                  <bgColor rgb="FFCBE0BF"/>
                </patternFill>
              </fill>
            </x14:dxf>
          </x14:cfRule>
          <xm:sqref>CR5</xm:sqref>
        </x14:conditionalFormatting>
        <x14:conditionalFormatting xmlns:xm="http://schemas.microsoft.com/office/excel/2006/main">
          <x14:cfRule type="expression" priority="3476" id="{CB45CD5D-DC43-7A4E-9DE1-CEF5AEFA9FFD}">
            <xm:f>AND(_xlfn.ISFORMULA('Volume 8'!CR14),MOD(ROW(),2))</xm:f>
            <x14:dxf>
              <fill>
                <patternFill>
                  <bgColor rgb="FFCBE0BF"/>
                </patternFill>
              </fill>
            </x14:dxf>
          </x14:cfRule>
          <xm:sqref>CY6:DA6 CR9:CR10</xm:sqref>
        </x14:conditionalFormatting>
        <x14:conditionalFormatting xmlns:xm="http://schemas.microsoft.com/office/excel/2006/main">
          <x14:cfRule type="expression" priority="1045" id="{EFA56A58-8BAC-FB4C-8330-097BE1FF0CCE}">
            <xm:f>AND(_xlfn.ISFORMULA('Volume 8'!CR12),MOD(ROW(),2))</xm:f>
            <x14:dxf>
              <fill>
                <patternFill>
                  <bgColor rgb="FFCBE0BF"/>
                </patternFill>
              </fill>
            </x14:dxf>
          </x14:cfRule>
          <xm:sqref>CY7:DA7 CR16</xm:sqref>
        </x14:conditionalFormatting>
        <x14:conditionalFormatting xmlns:xm="http://schemas.microsoft.com/office/excel/2006/main">
          <x14:cfRule type="expression" priority="1022" id="{C37B1F32-9210-AE44-A855-D24B83FACD51}">
            <xm:f>AND(_xlfn.ISFORMULA('Volume 8'!CR17),MOD(ROW(),2))</xm:f>
            <x14:dxf>
              <fill>
                <patternFill>
                  <bgColor rgb="FFCBE0BF"/>
                </patternFill>
              </fill>
            </x14:dxf>
          </x14:cfRule>
          <xm:sqref>CR8</xm:sqref>
        </x14:conditionalFormatting>
        <x14:conditionalFormatting xmlns:xm="http://schemas.microsoft.com/office/excel/2006/main">
          <x14:cfRule type="expression" priority="4143" id="{C37B1F32-9210-AE44-A855-D24B83FACD51}">
            <xm:f>AND(_xlfn.ISFORMULA('Volume 8'!CR19),MOD(ROW(),2))</xm:f>
            <x14:dxf>
              <fill>
                <patternFill>
                  <bgColor rgb="FFCBE0BF"/>
                </patternFill>
              </fill>
            </x14:dxf>
          </x14:cfRule>
          <xm:sqref>CY8:DA8 CR14</xm:sqref>
        </x14:conditionalFormatting>
        <x14:conditionalFormatting xmlns:xm="http://schemas.microsoft.com/office/excel/2006/main">
          <x14:cfRule type="expression" priority="892" id="{C8B60D71-7CC2-A249-BC9A-B4D80A923BBA}">
            <xm:f>AND(_xlfn.ISFORMULA('Volume 8'!CY19),MOD(ROW(),2))</xm:f>
            <x14:dxf>
              <fill>
                <patternFill>
                  <bgColor rgb="FFCBE0BF"/>
                </patternFill>
              </fill>
            </x14:dxf>
          </x14:cfRule>
          <xm:sqref>CY9:DA10</xm:sqref>
        </x14:conditionalFormatting>
        <x14:conditionalFormatting xmlns:xm="http://schemas.microsoft.com/office/excel/2006/main">
          <x14:cfRule type="expression" priority="4854" id="{8996B79E-B740-8147-9238-B2BE33327DAC}">
            <xm:f>AND(_xlfn.ISFORMULA('Volume 8'!CR11),MOD(ROW(),2))</xm:f>
            <x14:dxf>
              <fill>
                <patternFill>
                  <bgColor rgb="FFCBE0BF"/>
                </patternFill>
              </fill>
            </x14:dxf>
          </x14:cfRule>
          <xm:sqref>CR11:CR12</xm:sqref>
        </x14:conditionalFormatting>
        <x14:conditionalFormatting xmlns:xm="http://schemas.microsoft.com/office/excel/2006/main">
          <x14:cfRule type="expression" priority="4855" id="{71381D0B-23EA-3540-957B-5B2D50EDC5F6}">
            <xm:f>AND(_xlfn.ISFORMULA('Volume 8'!CY12),MOD(ROW(),2))</xm:f>
            <x14:dxf>
              <fill>
                <patternFill>
                  <bgColor rgb="FFCBE0BF"/>
                </patternFill>
              </fill>
            </x14:dxf>
          </x14:cfRule>
          <xm:sqref>CY11:DA12 CY17:DA17</xm:sqref>
        </x14:conditionalFormatting>
        <x14:conditionalFormatting xmlns:xm="http://schemas.microsoft.com/office/excel/2006/main">
          <x14:cfRule type="expression" priority="4913" id="{D3923D0A-77CF-CE45-AF0B-92F87683B568}">
            <xm:f>AND(_xlfn.ISFORMULA('Volume 8'!CR15),MOD(ROW(),2))</xm:f>
            <x14:dxf>
              <fill>
                <patternFill>
                  <bgColor rgb="FFCBE0BF"/>
                </patternFill>
              </fill>
            </x14:dxf>
          </x14:cfRule>
          <xm:sqref>CR13</xm:sqref>
        </x14:conditionalFormatting>
        <x14:conditionalFormatting xmlns:xm="http://schemas.microsoft.com/office/excel/2006/main">
          <x14:cfRule type="expression" priority="643" id="{F02C923B-6DCE-E54A-A1B9-CB11362A204E}">
            <xm:f>AND(_xlfn.ISFORMULA('Volume 8'!CY27),MOD(ROW(),2))</xm:f>
            <x14:dxf>
              <fill>
                <patternFill>
                  <bgColor rgb="FFCBE0BF"/>
                </patternFill>
              </fill>
            </x14:dxf>
          </x14:cfRule>
          <xm:sqref>CY14:DA14</xm:sqref>
        </x14:conditionalFormatting>
        <x14:conditionalFormatting xmlns:xm="http://schemas.microsoft.com/office/excel/2006/main">
          <x14:cfRule type="expression" priority="5155" id="{52A84BAB-924E-DB49-BB69-42E0D8C32209}">
            <xm:f>AND(_xlfn.ISFORMULA('Volume 8'!CY8),MOD(ROW(),2))</xm:f>
            <x14:dxf>
              <fill>
                <patternFill>
                  <bgColor rgb="FFCBE0BF"/>
                </patternFill>
              </fill>
            </x14:dxf>
          </x14:cfRule>
          <xm:sqref>CY15:DA15</xm:sqref>
        </x14:conditionalFormatting>
        <x14:conditionalFormatting xmlns:xm="http://schemas.microsoft.com/office/excel/2006/main">
          <x14:cfRule type="expression" priority="5156" id="{505B029A-4D2A-4941-9B04-7338CF333A2B}">
            <xm:f>AND(_xlfn.ISFORMULA('Volume 8'!CR7),MOD(ROW(),2))</xm:f>
            <x14:dxf>
              <fill>
                <patternFill>
                  <bgColor rgb="FFCBE0BF"/>
                </patternFill>
              </fill>
            </x14:dxf>
          </x14:cfRule>
          <xm:sqref>CR15</xm:sqref>
        </x14:conditionalFormatting>
        <x14:conditionalFormatting xmlns:xm="http://schemas.microsoft.com/office/excel/2006/main">
          <x14:cfRule type="expression" priority="5254" id="{44542FEB-F35E-DC4D-A665-C804D926E575}">
            <xm:f>AND(_xlfn.ISFORMULA('Volume 8'!CR16),MOD(ROW(),2))</xm:f>
            <x14:dxf>
              <fill>
                <patternFill>
                  <bgColor rgb="FFCBE0BF"/>
                </patternFill>
              </fill>
            </x14:dxf>
          </x14:cfRule>
          <xm:sqref>CR17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9125C7-7E49-AB43-B3D3-BECC91065759}">
  <sheetPr codeName="Sheet9"/>
  <dimension ref="A1:DL51"/>
  <sheetViews>
    <sheetView topLeftCell="CX1" zoomScale="108" zoomScaleNormal="108" workbookViewId="0">
      <selection activeCell="CY11" sqref="CY11:DA11"/>
    </sheetView>
  </sheetViews>
  <sheetFormatPr baseColWidth="10" defaultColWidth="10.5" defaultRowHeight="12" x14ac:dyDescent="0.15"/>
  <cols>
    <col min="1" max="1" width="7.5" style="20" bestFit="1" customWidth="1"/>
    <col min="2" max="2" width="10.6640625" style="20" customWidth="1"/>
    <col min="3" max="3" width="9.5" style="14" customWidth="1"/>
    <col min="4" max="4" width="10.6640625" style="14" customWidth="1"/>
    <col min="5" max="7" width="11.6640625" style="14" customWidth="1"/>
    <col min="8" max="8" width="18" style="62" customWidth="1"/>
    <col min="9" max="9" width="10.83203125" style="14" bestFit="1" customWidth="1"/>
    <col min="10" max="10" width="14.5" style="14" customWidth="1"/>
    <col min="11" max="12" width="14.1640625" style="14" customWidth="1"/>
    <col min="13" max="13" width="13.33203125" style="15" bestFit="1" customWidth="1"/>
    <col min="14" max="14" width="12.5" style="15" bestFit="1" customWidth="1"/>
    <col min="15" max="15" width="12.83203125" style="15" bestFit="1" customWidth="1"/>
    <col min="16" max="16" width="9.83203125" style="14" bestFit="1" customWidth="1"/>
    <col min="17" max="17" width="12.5" style="14" bestFit="1" customWidth="1"/>
    <col min="18" max="18" width="13.1640625" style="14" bestFit="1" customWidth="1"/>
    <col min="19" max="19" width="17.6640625" style="14" bestFit="1" customWidth="1"/>
    <col min="20" max="20" width="25" style="14" bestFit="1" customWidth="1"/>
    <col min="21" max="21" width="90.5" style="14" bestFit="1" customWidth="1"/>
    <col min="22" max="25" width="10.5" style="14"/>
    <col min="26" max="26" width="17.1640625" style="14" customWidth="1"/>
    <col min="27" max="31" width="12.5" style="14" customWidth="1"/>
    <col min="32" max="38" width="12.6640625" style="14" customWidth="1"/>
    <col min="39" max="39" width="12.5" style="51" customWidth="1"/>
    <col min="40" max="42" width="12.6640625" style="14" customWidth="1"/>
    <col min="43" max="43" width="12.5" style="51" customWidth="1"/>
    <col min="44" max="46" width="12.6640625" style="14" customWidth="1"/>
    <col min="47" max="47" width="12.6640625" style="51" customWidth="1"/>
    <col min="48" max="49" width="10.5" style="14"/>
    <col min="50" max="50" width="12.6640625" style="14" customWidth="1"/>
    <col min="51" max="51" width="7.33203125" style="14" customWidth="1"/>
    <col min="52" max="53" width="8.5" style="14" customWidth="1"/>
    <col min="54" max="54" width="15.6640625" style="15" customWidth="1"/>
    <col min="55" max="55" width="11.6640625" style="14" customWidth="1"/>
    <col min="56" max="56" width="16.83203125" style="14" customWidth="1"/>
    <col min="57" max="58" width="14.83203125" style="14" customWidth="1"/>
    <col min="59" max="60" width="16.83203125" style="14" customWidth="1"/>
    <col min="61" max="62" width="15.6640625" style="51" customWidth="1"/>
    <col min="63" max="65" width="16.83203125" style="14" customWidth="1"/>
    <col min="66" max="66" width="11.6640625" style="14" customWidth="1"/>
    <col min="67" max="67" width="15" style="14" customWidth="1"/>
    <col min="68" max="68" width="14.83203125" style="14" customWidth="1"/>
    <col min="69" max="72" width="12.33203125" style="14" customWidth="1"/>
    <col min="73" max="74" width="15.6640625" style="51" customWidth="1"/>
    <col min="75" max="81" width="14.5" style="14" customWidth="1"/>
    <col min="82" max="83" width="15.6640625" style="51" customWidth="1"/>
    <col min="84" max="84" width="14.5" style="14" customWidth="1"/>
    <col min="85" max="85" width="14.5" style="15" customWidth="1"/>
    <col min="86" max="89" width="14.5" style="14" customWidth="1"/>
    <col min="90" max="91" width="17" style="15" customWidth="1"/>
    <col min="92" max="93" width="15" style="14" customWidth="1"/>
    <col min="94" max="94" width="22.5" style="14" customWidth="1"/>
    <col min="95" max="95" width="14.5" style="14" customWidth="1"/>
    <col min="96" max="96" width="14.5" style="51" customWidth="1"/>
    <col min="97" max="97" width="14.5" style="15" customWidth="1"/>
    <col min="98" max="99" width="14.5" style="14" customWidth="1"/>
    <col min="100" max="102" width="19.5" style="14" customWidth="1"/>
    <col min="103" max="105" width="19.5" style="62" customWidth="1"/>
    <col min="106" max="106" width="16.83203125" style="14" customWidth="1"/>
    <col min="107" max="109" width="14.6640625" style="15" customWidth="1"/>
    <col min="110" max="111" width="16.6640625" style="15" customWidth="1"/>
    <col min="112" max="113" width="14.6640625" style="15" customWidth="1"/>
    <col min="114" max="114" width="45.33203125" style="15" customWidth="1"/>
    <col min="115" max="115" width="19.5" style="14" customWidth="1"/>
    <col min="116" max="116" width="19.5" style="54" customWidth="1"/>
    <col min="117" max="16384" width="10.5" style="14"/>
  </cols>
  <sheetData>
    <row r="1" spans="1:116" s="4" customFormat="1" ht="28" customHeight="1" thickBot="1" x14ac:dyDescent="0.2">
      <c r="A1" s="123" t="s">
        <v>42</v>
      </c>
      <c r="B1" s="124"/>
      <c r="C1" s="128">
        <f ca="1">NOW()</f>
        <v>43456.463101851848</v>
      </c>
      <c r="D1" s="129"/>
      <c r="E1" s="86"/>
      <c r="F1" s="86"/>
      <c r="G1" s="86"/>
      <c r="H1" s="86"/>
      <c r="I1" s="3"/>
      <c r="J1" s="48"/>
      <c r="K1" s="3"/>
      <c r="L1" s="3"/>
      <c r="M1" s="3"/>
      <c r="N1" s="3"/>
      <c r="O1" s="3"/>
      <c r="P1" s="3"/>
      <c r="Q1" s="3"/>
      <c r="R1" s="5"/>
      <c r="S1" s="6"/>
      <c r="T1" s="6"/>
      <c r="U1" s="6"/>
      <c r="W1" s="125" t="s">
        <v>601</v>
      </c>
      <c r="X1" s="126"/>
      <c r="Y1" s="127"/>
      <c r="Z1" s="125" t="s">
        <v>602</v>
      </c>
      <c r="AA1" s="126"/>
      <c r="AB1" s="126"/>
      <c r="AC1" s="127"/>
      <c r="AM1" s="49"/>
      <c r="AQ1" s="49"/>
      <c r="AU1" s="49"/>
      <c r="BB1" s="3"/>
      <c r="BC1" s="7"/>
      <c r="BD1" s="3"/>
      <c r="BE1" s="3"/>
      <c r="BF1" s="7"/>
      <c r="BI1" s="49"/>
      <c r="BJ1" s="49"/>
      <c r="BK1" s="3"/>
      <c r="BL1" s="3"/>
      <c r="BM1" s="3"/>
      <c r="BN1" s="7"/>
      <c r="BO1" s="3"/>
      <c r="BP1" s="3"/>
      <c r="BQ1" s="3"/>
      <c r="BR1" s="3"/>
      <c r="BS1" s="7"/>
      <c r="BU1" s="49"/>
      <c r="BV1" s="49"/>
      <c r="BW1" s="3"/>
      <c r="BX1" s="3"/>
      <c r="BY1" s="7"/>
      <c r="BZ1" s="3"/>
      <c r="CA1" s="3"/>
      <c r="CB1" s="7"/>
      <c r="CD1" s="49"/>
      <c r="CE1" s="49"/>
      <c r="CF1" s="3"/>
      <c r="CG1" s="3"/>
      <c r="CH1" s="3"/>
      <c r="CI1" s="3"/>
      <c r="CJ1" s="3"/>
      <c r="CK1" s="3"/>
      <c r="CL1" s="3"/>
      <c r="CM1" s="3"/>
      <c r="CN1" s="7"/>
      <c r="CO1" s="7"/>
      <c r="CP1" s="3"/>
      <c r="CQ1" s="3"/>
      <c r="CR1" s="49"/>
      <c r="CS1" s="3"/>
      <c r="CV1" s="3"/>
      <c r="CW1" s="3"/>
      <c r="CX1" s="3"/>
      <c r="CY1" s="63"/>
      <c r="CZ1" s="63"/>
      <c r="DA1" s="63"/>
      <c r="DB1" s="3"/>
      <c r="DC1" s="3"/>
      <c r="DD1" s="3"/>
      <c r="DE1" s="3"/>
      <c r="DF1" s="3"/>
      <c r="DG1" s="3"/>
      <c r="DH1" s="3"/>
      <c r="DI1" s="3"/>
      <c r="DJ1" s="5"/>
      <c r="DK1" s="3"/>
      <c r="DL1" s="52"/>
    </row>
    <row r="2" spans="1:116" s="90" customFormat="1" ht="119" customHeight="1" x14ac:dyDescent="0.15">
      <c r="A2" s="88" t="s">
        <v>710</v>
      </c>
      <c r="B2" s="89" t="s">
        <v>711</v>
      </c>
      <c r="C2" s="90" t="s">
        <v>712</v>
      </c>
      <c r="D2" s="89" t="s">
        <v>713</v>
      </c>
      <c r="E2" s="90" t="s">
        <v>714</v>
      </c>
      <c r="F2" s="90" t="s">
        <v>631</v>
      </c>
      <c r="G2" s="90" t="s">
        <v>558</v>
      </c>
      <c r="H2" s="90" t="s">
        <v>715</v>
      </c>
      <c r="I2" s="91" t="s">
        <v>716</v>
      </c>
      <c r="J2" s="91" t="s">
        <v>559</v>
      </c>
      <c r="K2" s="91" t="s">
        <v>840</v>
      </c>
      <c r="L2" s="91" t="s">
        <v>841</v>
      </c>
      <c r="M2" s="91" t="s">
        <v>23</v>
      </c>
      <c r="N2" s="91" t="s">
        <v>58</v>
      </c>
      <c r="O2" s="91" t="s">
        <v>5</v>
      </c>
      <c r="P2" s="91" t="s">
        <v>48</v>
      </c>
      <c r="Q2" s="91" t="s">
        <v>717</v>
      </c>
      <c r="R2" s="90" t="s">
        <v>718</v>
      </c>
      <c r="S2" s="93" t="s">
        <v>719</v>
      </c>
      <c r="T2" s="94" t="s">
        <v>720</v>
      </c>
      <c r="U2" s="93" t="s">
        <v>721</v>
      </c>
      <c r="V2" s="90" t="s">
        <v>722</v>
      </c>
      <c r="W2" s="90" t="s">
        <v>603</v>
      </c>
      <c r="X2" s="90" t="s">
        <v>604</v>
      </c>
      <c r="Y2" s="90" t="s">
        <v>420</v>
      </c>
      <c r="Z2" s="90" t="s">
        <v>606</v>
      </c>
      <c r="AA2" s="90" t="s">
        <v>607</v>
      </c>
      <c r="AB2" s="90" t="s">
        <v>605</v>
      </c>
      <c r="AC2" s="90" t="s">
        <v>0</v>
      </c>
      <c r="AD2" s="90" t="s">
        <v>723</v>
      </c>
      <c r="AE2" s="90" t="s">
        <v>632</v>
      </c>
      <c r="AF2" s="90" t="s">
        <v>724</v>
      </c>
      <c r="AG2" s="95" t="s">
        <v>485</v>
      </c>
      <c r="AH2" s="95" t="s">
        <v>633</v>
      </c>
      <c r="AI2" s="95" t="s">
        <v>486</v>
      </c>
      <c r="AJ2" s="95" t="s">
        <v>489</v>
      </c>
      <c r="AK2" s="95" t="s">
        <v>490</v>
      </c>
      <c r="AL2" s="90" t="s">
        <v>671</v>
      </c>
      <c r="AM2" s="96" t="s">
        <v>560</v>
      </c>
      <c r="AN2" s="95" t="s">
        <v>491</v>
      </c>
      <c r="AO2" s="95" t="s">
        <v>492</v>
      </c>
      <c r="AP2" s="90" t="s">
        <v>672</v>
      </c>
      <c r="AQ2" s="96" t="s">
        <v>561</v>
      </c>
      <c r="AR2" s="95" t="s">
        <v>494</v>
      </c>
      <c r="AS2" s="95" t="s">
        <v>493</v>
      </c>
      <c r="AT2" s="90" t="s">
        <v>76</v>
      </c>
      <c r="AU2" s="96" t="s">
        <v>562</v>
      </c>
      <c r="AV2" s="90" t="s">
        <v>261</v>
      </c>
      <c r="AW2" s="90" t="s">
        <v>725</v>
      </c>
      <c r="AX2" s="90" t="s">
        <v>22</v>
      </c>
      <c r="AY2" s="90" t="s">
        <v>28</v>
      </c>
      <c r="AZ2" s="90" t="s">
        <v>487</v>
      </c>
      <c r="BA2" s="90" t="s">
        <v>488</v>
      </c>
      <c r="BB2" s="91" t="s">
        <v>726</v>
      </c>
      <c r="BC2" s="97" t="s">
        <v>727</v>
      </c>
      <c r="BD2" s="91" t="s">
        <v>728</v>
      </c>
      <c r="BE2" s="91" t="s">
        <v>729</v>
      </c>
      <c r="BF2" s="97" t="s">
        <v>730</v>
      </c>
      <c r="BG2" s="90" t="s">
        <v>731</v>
      </c>
      <c r="BH2" s="90" t="s">
        <v>217</v>
      </c>
      <c r="BI2" s="96" t="s">
        <v>732</v>
      </c>
      <c r="BJ2" s="96" t="s">
        <v>733</v>
      </c>
      <c r="BK2" s="91" t="s">
        <v>734</v>
      </c>
      <c r="BL2" s="91" t="s">
        <v>735</v>
      </c>
      <c r="BM2" s="91" t="s">
        <v>736</v>
      </c>
      <c r="BN2" s="91" t="s">
        <v>583</v>
      </c>
      <c r="BO2" s="91" t="s">
        <v>584</v>
      </c>
      <c r="BP2" s="91" t="s">
        <v>585</v>
      </c>
      <c r="BQ2" s="91" t="s">
        <v>737</v>
      </c>
      <c r="BR2" s="91" t="s">
        <v>738</v>
      </c>
      <c r="BS2" s="97" t="s">
        <v>739</v>
      </c>
      <c r="BT2" s="90" t="s">
        <v>740</v>
      </c>
      <c r="BU2" s="96" t="s">
        <v>741</v>
      </c>
      <c r="BV2" s="96" t="s">
        <v>742</v>
      </c>
      <c r="BW2" s="91" t="s">
        <v>743</v>
      </c>
      <c r="BX2" s="91" t="s">
        <v>744</v>
      </c>
      <c r="BY2" s="97" t="s">
        <v>745</v>
      </c>
      <c r="BZ2" s="91" t="s">
        <v>746</v>
      </c>
      <c r="CA2" s="91" t="s">
        <v>747</v>
      </c>
      <c r="CB2" s="97" t="s">
        <v>748</v>
      </c>
      <c r="CC2" s="90" t="s">
        <v>749</v>
      </c>
      <c r="CD2" s="96" t="s">
        <v>732</v>
      </c>
      <c r="CE2" s="96" t="s">
        <v>733</v>
      </c>
      <c r="CF2" s="91" t="s">
        <v>750</v>
      </c>
      <c r="CG2" s="91" t="s">
        <v>40</v>
      </c>
      <c r="CH2" s="91" t="s">
        <v>751</v>
      </c>
      <c r="CI2" s="91" t="s">
        <v>752</v>
      </c>
      <c r="CJ2" s="91" t="s">
        <v>753</v>
      </c>
      <c r="CK2" s="91" t="s">
        <v>754</v>
      </c>
      <c r="CL2" s="91" t="s">
        <v>755</v>
      </c>
      <c r="CM2" s="97" t="s">
        <v>104</v>
      </c>
      <c r="CN2" s="97" t="s">
        <v>73</v>
      </c>
      <c r="CO2" s="98" t="s">
        <v>218</v>
      </c>
      <c r="CP2" s="91" t="s">
        <v>756</v>
      </c>
      <c r="CQ2" s="91" t="s">
        <v>563</v>
      </c>
      <c r="CR2" s="96" t="s">
        <v>564</v>
      </c>
      <c r="CS2" s="91" t="s">
        <v>757</v>
      </c>
      <c r="CT2" s="97" t="s">
        <v>52</v>
      </c>
      <c r="CU2" s="97" t="s">
        <v>469</v>
      </c>
      <c r="CV2" s="91" t="s">
        <v>758</v>
      </c>
      <c r="CW2" s="91" t="s">
        <v>430</v>
      </c>
      <c r="CX2" s="91" t="s">
        <v>16</v>
      </c>
      <c r="CY2" s="97" t="s">
        <v>38</v>
      </c>
      <c r="CZ2" s="97" t="s">
        <v>13</v>
      </c>
      <c r="DA2" s="97" t="s">
        <v>60</v>
      </c>
      <c r="DB2" s="91" t="s">
        <v>628</v>
      </c>
      <c r="DC2" s="91" t="s">
        <v>629</v>
      </c>
      <c r="DD2" s="91" t="s">
        <v>189</v>
      </c>
      <c r="DE2" s="91" t="s">
        <v>581</v>
      </c>
      <c r="DF2" s="91" t="s">
        <v>101</v>
      </c>
      <c r="DG2" s="91" t="s">
        <v>102</v>
      </c>
      <c r="DH2" s="91" t="s">
        <v>630</v>
      </c>
      <c r="DI2" s="91" t="s">
        <v>206</v>
      </c>
      <c r="DJ2" s="90" t="s">
        <v>759</v>
      </c>
      <c r="DK2" s="90" t="s">
        <v>565</v>
      </c>
      <c r="DL2" s="99" t="s">
        <v>842</v>
      </c>
    </row>
    <row r="3" spans="1:116" ht="28" customHeight="1" x14ac:dyDescent="0.15">
      <c r="A3" s="20" t="s">
        <v>664</v>
      </c>
      <c r="B3" s="20" t="s">
        <v>665</v>
      </c>
      <c r="C3" s="14" t="s">
        <v>670</v>
      </c>
      <c r="D3" s="22">
        <v>0.33402777777777781</v>
      </c>
      <c r="E3" s="14" t="s">
        <v>462</v>
      </c>
      <c r="F3" s="14" t="s">
        <v>74</v>
      </c>
      <c r="G3" s="14" t="s">
        <v>566</v>
      </c>
      <c r="H3" s="14" t="s">
        <v>626</v>
      </c>
      <c r="I3" s="15">
        <v>42262</v>
      </c>
      <c r="J3" s="15">
        <v>42392</v>
      </c>
      <c r="K3" s="15">
        <v>42396</v>
      </c>
      <c r="L3" s="15">
        <v>42398</v>
      </c>
      <c r="M3" s="15">
        <v>37833</v>
      </c>
      <c r="N3" s="15">
        <v>41907</v>
      </c>
      <c r="O3" s="15">
        <v>42257</v>
      </c>
      <c r="P3" s="14" t="s">
        <v>74</v>
      </c>
      <c r="Q3" s="14" t="s">
        <v>74</v>
      </c>
      <c r="R3" s="79" t="s">
        <v>184</v>
      </c>
      <c r="S3" s="79" t="s">
        <v>666</v>
      </c>
      <c r="T3" s="79" t="s">
        <v>667</v>
      </c>
      <c r="U3" s="79" t="s">
        <v>668</v>
      </c>
      <c r="V3" s="14">
        <v>206</v>
      </c>
      <c r="W3" s="18">
        <v>53086</v>
      </c>
      <c r="X3" s="18">
        <v>24439</v>
      </c>
      <c r="Y3" s="18">
        <v>16558</v>
      </c>
      <c r="Z3" s="14">
        <v>172</v>
      </c>
      <c r="AA3" s="14">
        <v>160</v>
      </c>
      <c r="AB3" s="14">
        <v>50</v>
      </c>
      <c r="AC3" s="14">
        <v>56</v>
      </c>
      <c r="AD3" s="14">
        <v>0</v>
      </c>
      <c r="AE3" s="14">
        <v>36</v>
      </c>
      <c r="AF3" s="14">
        <v>36</v>
      </c>
      <c r="AG3" s="14">
        <v>0</v>
      </c>
      <c r="AH3" s="14">
        <v>0</v>
      </c>
      <c r="AI3" s="14">
        <v>0</v>
      </c>
      <c r="AJ3" s="14">
        <v>0</v>
      </c>
      <c r="AK3" s="14">
        <v>0</v>
      </c>
      <c r="AL3" s="14">
        <v>0</v>
      </c>
      <c r="AM3" s="51">
        <v>0</v>
      </c>
      <c r="AN3" s="14">
        <v>1</v>
      </c>
      <c r="AO3" s="14">
        <v>6</v>
      </c>
      <c r="AP3" s="14">
        <v>7</v>
      </c>
      <c r="AQ3" s="51">
        <f t="shared" ref="AQ3:AQ8" si="0">17.5*(AP3)</f>
        <v>122.5</v>
      </c>
      <c r="AR3" s="14">
        <v>0</v>
      </c>
      <c r="AS3" s="14">
        <v>8</v>
      </c>
      <c r="AT3" s="14">
        <v>8</v>
      </c>
      <c r="AU3" s="51">
        <f t="shared" ref="AU3:AU8" si="1">24*(AT3)</f>
        <v>192</v>
      </c>
      <c r="AV3" s="14">
        <v>0</v>
      </c>
      <c r="AW3" s="14" t="s">
        <v>74</v>
      </c>
      <c r="AX3" s="14">
        <v>5</v>
      </c>
      <c r="AY3" s="14" t="s">
        <v>74</v>
      </c>
      <c r="AZ3" s="14" t="s">
        <v>75</v>
      </c>
      <c r="BA3" s="14">
        <v>1</v>
      </c>
      <c r="BB3" s="15">
        <v>42262</v>
      </c>
      <c r="BC3" s="17">
        <f t="shared" ref="BC3:BC8" si="2">IF(BB3="","",DAYS360(I3,BB3))</f>
        <v>0</v>
      </c>
      <c r="BD3" s="15">
        <v>42272</v>
      </c>
      <c r="BE3" s="15">
        <v>42315</v>
      </c>
      <c r="BF3" s="17">
        <f t="shared" ref="BF3:BF8" si="3">IF(BE3="","",DAYS360(BD3,BE3))</f>
        <v>42</v>
      </c>
      <c r="BG3" s="14" t="s">
        <v>582</v>
      </c>
      <c r="BH3" s="14">
        <v>205</v>
      </c>
      <c r="BI3" s="51">
        <f t="shared" ref="BI3:BJ5" si="4">6.5*(Z3)</f>
        <v>1118</v>
      </c>
      <c r="BJ3" s="51">
        <f t="shared" si="4"/>
        <v>1040</v>
      </c>
      <c r="BK3" s="15">
        <v>42265</v>
      </c>
      <c r="BL3" s="15">
        <v>42271</v>
      </c>
      <c r="BM3" s="14" t="s">
        <v>87</v>
      </c>
      <c r="BN3" s="57">
        <v>42262</v>
      </c>
      <c r="BO3" s="57">
        <v>42269</v>
      </c>
      <c r="BP3" s="57" t="s">
        <v>87</v>
      </c>
      <c r="BQ3" s="15">
        <v>42320</v>
      </c>
      <c r="BR3" s="15">
        <v>42326</v>
      </c>
      <c r="BS3" s="17">
        <f t="shared" ref="BS3:BS8" si="5">IF(BR3="","",DAYS360(BQ3,BR3))</f>
        <v>6</v>
      </c>
      <c r="BT3" s="14" t="s">
        <v>87</v>
      </c>
      <c r="BU3" s="51">
        <f t="shared" ref="BU3:BV5" si="6">10.25*(Z3)</f>
        <v>1763</v>
      </c>
      <c r="BV3" s="51">
        <f t="shared" si="6"/>
        <v>1640</v>
      </c>
      <c r="BW3" s="15">
        <v>42326</v>
      </c>
      <c r="BX3" s="15">
        <v>42343</v>
      </c>
      <c r="BY3" s="17">
        <f t="shared" ref="BY3:BY8" si="7">IF(BX3="","",DAYS360(BW3,BX3))</f>
        <v>17</v>
      </c>
      <c r="BZ3" s="15">
        <v>42326</v>
      </c>
      <c r="CA3" s="15">
        <v>42335</v>
      </c>
      <c r="CB3" s="17">
        <f t="shared" ref="CB3:CB8" si="8">IF(CA3="","",DAYS360(BZ3,CA3))</f>
        <v>9</v>
      </c>
      <c r="CC3" s="14" t="s">
        <v>157</v>
      </c>
      <c r="CD3" s="51">
        <f t="shared" ref="CD3:CE5" si="9">3*(Z3)</f>
        <v>516</v>
      </c>
      <c r="CE3" s="51">
        <f t="shared" si="9"/>
        <v>480</v>
      </c>
      <c r="CF3" s="15">
        <v>42346</v>
      </c>
      <c r="CG3" s="15">
        <v>42346</v>
      </c>
      <c r="CH3" s="15">
        <v>42346</v>
      </c>
      <c r="CI3" s="15">
        <v>42348</v>
      </c>
      <c r="CJ3" s="15">
        <v>42348</v>
      </c>
      <c r="CK3" s="15">
        <v>42391</v>
      </c>
      <c r="CL3" s="15">
        <v>42354</v>
      </c>
      <c r="CM3" s="17">
        <f t="shared" ref="CM3:CM8" si="10">IF(CK3="","",DAYS360(CJ3,CK3))</f>
        <v>42</v>
      </c>
      <c r="CN3" s="17">
        <f t="shared" ref="CN3:CN8" si="11">IF(CL3="","",DAYS360(CJ3,CL3))</f>
        <v>6</v>
      </c>
      <c r="CO3" s="14">
        <v>1</v>
      </c>
      <c r="CP3" s="15">
        <v>42391</v>
      </c>
      <c r="CQ3" s="15" t="s">
        <v>74</v>
      </c>
      <c r="CR3" s="51">
        <v>0</v>
      </c>
      <c r="CS3" s="15">
        <v>42396</v>
      </c>
      <c r="CT3" s="17">
        <v>120</v>
      </c>
      <c r="CU3" s="14" t="s">
        <v>74</v>
      </c>
      <c r="CV3" s="15">
        <v>42396</v>
      </c>
      <c r="CW3" s="14" t="s">
        <v>537</v>
      </c>
      <c r="CX3" s="15">
        <v>42398</v>
      </c>
      <c r="CY3" s="65">
        <f t="shared" ref="CY3:CY8" si="12">IF(CX3="","",DAYS360(M3,CX3))</f>
        <v>4499</v>
      </c>
      <c r="CZ3" s="65">
        <f t="shared" ref="CZ3:CZ8" si="13">IF(CX3="","",DAYS360(N3,CX3))</f>
        <v>484</v>
      </c>
      <c r="DA3" s="65">
        <f t="shared" ref="DA3:DA8" si="14">IF(CX3="","",DAYS360(O3,CX3))</f>
        <v>139</v>
      </c>
      <c r="DB3" s="87"/>
      <c r="DC3" s="87"/>
      <c r="DD3" s="15">
        <v>42398</v>
      </c>
      <c r="DE3" s="15">
        <v>42398</v>
      </c>
      <c r="DF3" s="87"/>
      <c r="DG3" s="19">
        <v>42396</v>
      </c>
      <c r="DH3" s="87"/>
      <c r="DI3" s="19">
        <v>42396</v>
      </c>
      <c r="DJ3" s="1" t="s">
        <v>669</v>
      </c>
      <c r="DK3" s="51">
        <f t="shared" ref="DK3:DK8" si="15">SUM(AM3+AQ3+AU3+BI3+BU3+CD3+CR3+1600)</f>
        <v>5311.5</v>
      </c>
      <c r="DL3" s="53">
        <f t="shared" ref="DL3:DL8" si="16">SUM(AM3+AQ3+AU3+BJ3+BV3+CE3+CR3+1600)</f>
        <v>5074.5</v>
      </c>
    </row>
    <row r="4" spans="1:116" ht="28" customHeight="1" x14ac:dyDescent="0.15">
      <c r="A4" s="20" t="s">
        <v>613</v>
      </c>
      <c r="B4" s="20" t="s">
        <v>614</v>
      </c>
      <c r="C4" s="14" t="s">
        <v>226</v>
      </c>
      <c r="D4" s="22">
        <v>0.3347222222222222</v>
      </c>
      <c r="E4" s="14" t="s">
        <v>462</v>
      </c>
      <c r="F4" s="14" t="s">
        <v>74</v>
      </c>
      <c r="G4" s="14" t="s">
        <v>566</v>
      </c>
      <c r="H4" s="14" t="s">
        <v>626</v>
      </c>
      <c r="I4" s="15">
        <v>42056</v>
      </c>
      <c r="J4" s="15">
        <v>42189</v>
      </c>
      <c r="K4" s="15">
        <v>42398</v>
      </c>
      <c r="L4" s="15">
        <v>42399</v>
      </c>
      <c r="M4" s="15">
        <v>39233</v>
      </c>
      <c r="N4" s="15">
        <v>41439</v>
      </c>
      <c r="O4" s="15">
        <v>42047</v>
      </c>
      <c r="P4" s="14" t="s">
        <v>74</v>
      </c>
      <c r="Q4" s="14" t="s">
        <v>74</v>
      </c>
      <c r="R4" s="79" t="s">
        <v>498</v>
      </c>
      <c r="S4" s="79" t="s">
        <v>615</v>
      </c>
      <c r="T4" s="79" t="s">
        <v>616</v>
      </c>
      <c r="U4" s="79" t="s">
        <v>617</v>
      </c>
      <c r="V4" s="14">
        <v>204</v>
      </c>
      <c r="W4" s="18">
        <v>33768</v>
      </c>
      <c r="X4" s="18">
        <v>21869</v>
      </c>
      <c r="Y4" s="18">
        <v>1644</v>
      </c>
      <c r="Z4" s="14">
        <v>166</v>
      </c>
      <c r="AA4" s="14">
        <v>172</v>
      </c>
      <c r="AB4" s="14">
        <v>56</v>
      </c>
      <c r="AC4" s="14">
        <v>76</v>
      </c>
      <c r="AD4" s="14">
        <v>14</v>
      </c>
      <c r="AE4" s="14">
        <v>4</v>
      </c>
      <c r="AF4" s="14">
        <v>18</v>
      </c>
      <c r="AG4" s="14">
        <v>1</v>
      </c>
      <c r="AH4" s="14">
        <v>0</v>
      </c>
      <c r="AI4" s="14">
        <v>1</v>
      </c>
      <c r="AJ4" s="14">
        <v>0</v>
      </c>
      <c r="AK4" s="14">
        <v>0</v>
      </c>
      <c r="AL4" s="14">
        <v>0</v>
      </c>
      <c r="AM4" s="51">
        <f t="shared" ref="AM4:AM10" si="17">15.5*(AL4)</f>
        <v>0</v>
      </c>
      <c r="AN4" s="14">
        <v>6</v>
      </c>
      <c r="AO4" s="14">
        <v>0</v>
      </c>
      <c r="AP4" s="14">
        <v>6</v>
      </c>
      <c r="AQ4" s="51">
        <f t="shared" si="0"/>
        <v>105</v>
      </c>
      <c r="AR4" s="14">
        <v>3</v>
      </c>
      <c r="AS4" s="14">
        <v>0</v>
      </c>
      <c r="AT4" s="14">
        <v>3</v>
      </c>
      <c r="AU4" s="51">
        <f t="shared" si="1"/>
        <v>72</v>
      </c>
      <c r="AV4" s="14">
        <v>6</v>
      </c>
      <c r="AW4" s="14" t="s">
        <v>74</v>
      </c>
      <c r="AX4" s="14">
        <v>4</v>
      </c>
      <c r="AY4" s="14" t="s">
        <v>74</v>
      </c>
      <c r="AZ4" s="14" t="s">
        <v>74</v>
      </c>
      <c r="BA4" s="14">
        <v>0</v>
      </c>
      <c r="BB4" s="15">
        <v>42059</v>
      </c>
      <c r="BC4" s="17">
        <f t="shared" si="2"/>
        <v>3</v>
      </c>
      <c r="BD4" s="15">
        <v>42119</v>
      </c>
      <c r="BE4" s="15">
        <v>42140</v>
      </c>
      <c r="BF4" s="17">
        <f t="shared" si="3"/>
        <v>21</v>
      </c>
      <c r="BG4" s="14" t="s">
        <v>468</v>
      </c>
      <c r="BH4" s="14">
        <v>116</v>
      </c>
      <c r="BI4" s="51">
        <f t="shared" si="4"/>
        <v>1079</v>
      </c>
      <c r="BJ4" s="51">
        <f t="shared" si="4"/>
        <v>1118</v>
      </c>
      <c r="BK4" s="15">
        <v>42081</v>
      </c>
      <c r="BL4" s="15">
        <v>42096</v>
      </c>
      <c r="BM4" s="14" t="s">
        <v>87</v>
      </c>
      <c r="BN4" s="15">
        <v>42075</v>
      </c>
      <c r="BO4" s="15">
        <v>42077</v>
      </c>
      <c r="BP4" s="15" t="s">
        <v>87</v>
      </c>
      <c r="BQ4" s="15">
        <v>42143</v>
      </c>
      <c r="BR4" s="15">
        <v>42154</v>
      </c>
      <c r="BS4" s="17">
        <f t="shared" si="5"/>
        <v>11</v>
      </c>
      <c r="BT4" s="14" t="s">
        <v>87</v>
      </c>
      <c r="BU4" s="51">
        <f t="shared" si="6"/>
        <v>1701.5</v>
      </c>
      <c r="BV4" s="51">
        <f t="shared" si="6"/>
        <v>1763</v>
      </c>
      <c r="BW4" s="15">
        <v>42157</v>
      </c>
      <c r="BX4" s="15">
        <v>42172</v>
      </c>
      <c r="BY4" s="17">
        <f t="shared" si="7"/>
        <v>15</v>
      </c>
      <c r="BZ4" s="15">
        <v>42157</v>
      </c>
      <c r="CA4" s="15">
        <v>42165</v>
      </c>
      <c r="CB4" s="17">
        <f t="shared" si="8"/>
        <v>8</v>
      </c>
      <c r="CC4" s="14" t="s">
        <v>634</v>
      </c>
      <c r="CD4" s="51">
        <f t="shared" si="9"/>
        <v>498</v>
      </c>
      <c r="CE4" s="51">
        <f t="shared" si="9"/>
        <v>516</v>
      </c>
      <c r="CF4" s="15">
        <v>42165</v>
      </c>
      <c r="CG4" s="15">
        <v>42166</v>
      </c>
      <c r="CH4" s="15">
        <v>42166</v>
      </c>
      <c r="CI4" s="15">
        <v>42178</v>
      </c>
      <c r="CJ4" s="15">
        <v>42179</v>
      </c>
      <c r="CK4" s="15">
        <v>42192</v>
      </c>
      <c r="CL4" s="15">
        <v>42180</v>
      </c>
      <c r="CM4" s="17">
        <f t="shared" si="10"/>
        <v>13</v>
      </c>
      <c r="CN4" s="17">
        <f t="shared" si="11"/>
        <v>1</v>
      </c>
      <c r="CO4" s="14">
        <v>1</v>
      </c>
      <c r="CP4" s="15">
        <v>42391</v>
      </c>
      <c r="CQ4" s="15" t="s">
        <v>74</v>
      </c>
      <c r="CR4" s="51">
        <v>0</v>
      </c>
      <c r="CS4" s="15">
        <v>42396</v>
      </c>
      <c r="CT4" s="17">
        <f t="shared" ref="CT4:CT10" si="18">IF(CS4="","",DAYS360(I4,CS4))</f>
        <v>336</v>
      </c>
      <c r="CU4" s="14" t="s">
        <v>75</v>
      </c>
      <c r="CV4" s="15">
        <v>42398</v>
      </c>
      <c r="CW4" s="14" t="s">
        <v>531</v>
      </c>
      <c r="CX4" s="15">
        <v>42399</v>
      </c>
      <c r="CY4" s="65">
        <f t="shared" si="12"/>
        <v>3120</v>
      </c>
      <c r="CZ4" s="65">
        <f t="shared" si="13"/>
        <v>946</v>
      </c>
      <c r="DA4" s="65">
        <f t="shared" si="14"/>
        <v>348</v>
      </c>
      <c r="DB4" s="87"/>
      <c r="DC4" s="87"/>
      <c r="DD4" s="15">
        <v>42399</v>
      </c>
      <c r="DE4" s="15">
        <v>42399</v>
      </c>
      <c r="DF4" s="87"/>
      <c r="DG4" s="15">
        <v>42398</v>
      </c>
      <c r="DH4" s="87"/>
      <c r="DI4" s="15">
        <v>42398</v>
      </c>
      <c r="DJ4" s="1" t="s">
        <v>695</v>
      </c>
      <c r="DK4" s="51">
        <f t="shared" si="15"/>
        <v>5055.5</v>
      </c>
      <c r="DL4" s="53">
        <f t="shared" si="16"/>
        <v>5174</v>
      </c>
    </row>
    <row r="5" spans="1:116" ht="28" customHeight="1" x14ac:dyDescent="0.15">
      <c r="A5" s="20" t="s">
        <v>549</v>
      </c>
      <c r="B5" s="14" t="s">
        <v>541</v>
      </c>
      <c r="C5" s="14" t="s">
        <v>6</v>
      </c>
      <c r="D5" s="22">
        <v>0.3354166666666667</v>
      </c>
      <c r="E5" s="14" t="s">
        <v>219</v>
      </c>
      <c r="F5" s="14" t="s">
        <v>74</v>
      </c>
      <c r="G5" s="14" t="s">
        <v>566</v>
      </c>
      <c r="H5" s="62" t="s">
        <v>626</v>
      </c>
      <c r="I5" s="15">
        <v>41723</v>
      </c>
      <c r="J5" s="15">
        <v>42458</v>
      </c>
      <c r="K5" s="15">
        <v>42459</v>
      </c>
      <c r="L5" s="15">
        <v>42460</v>
      </c>
      <c r="M5" s="15">
        <v>38717</v>
      </c>
      <c r="N5" s="15">
        <v>41284</v>
      </c>
      <c r="O5" s="15">
        <v>41716</v>
      </c>
      <c r="P5" s="14" t="s">
        <v>74</v>
      </c>
      <c r="Q5" s="14" t="s">
        <v>74</v>
      </c>
      <c r="R5" s="79" t="s">
        <v>89</v>
      </c>
      <c r="S5" s="79" t="s">
        <v>542</v>
      </c>
      <c r="T5" s="46" t="s">
        <v>543</v>
      </c>
      <c r="U5" s="79" t="s">
        <v>544</v>
      </c>
      <c r="V5" s="14">
        <v>454</v>
      </c>
      <c r="W5" s="18">
        <v>117074</v>
      </c>
      <c r="X5" s="18">
        <v>95379</v>
      </c>
      <c r="Y5" s="14">
        <v>5963</v>
      </c>
      <c r="Z5" s="14">
        <v>370</v>
      </c>
      <c r="AA5" s="14">
        <v>304</v>
      </c>
      <c r="AB5" s="14">
        <v>214</v>
      </c>
      <c r="AC5" s="14">
        <v>30</v>
      </c>
      <c r="AD5" s="14">
        <v>46</v>
      </c>
      <c r="AE5" s="14">
        <v>2</v>
      </c>
      <c r="AF5" s="14">
        <v>48</v>
      </c>
      <c r="AG5" s="14">
        <v>2</v>
      </c>
      <c r="AH5" s="14">
        <v>3</v>
      </c>
      <c r="AI5" s="14">
        <v>5</v>
      </c>
      <c r="AJ5" s="14">
        <v>0</v>
      </c>
      <c r="AK5" s="14">
        <v>0</v>
      </c>
      <c r="AL5" s="14">
        <v>0</v>
      </c>
      <c r="AM5" s="51">
        <f t="shared" si="17"/>
        <v>0</v>
      </c>
      <c r="AN5" s="14">
        <v>24</v>
      </c>
      <c r="AO5" s="14">
        <v>0</v>
      </c>
      <c r="AP5" s="14">
        <v>24</v>
      </c>
      <c r="AQ5" s="51">
        <f t="shared" si="0"/>
        <v>420</v>
      </c>
      <c r="AR5" s="14">
        <v>7</v>
      </c>
      <c r="AS5" s="14">
        <v>0</v>
      </c>
      <c r="AT5" s="14">
        <v>7</v>
      </c>
      <c r="AU5" s="51">
        <f t="shared" si="1"/>
        <v>168</v>
      </c>
      <c r="AV5" s="14">
        <v>6</v>
      </c>
      <c r="AW5" s="14" t="s">
        <v>74</v>
      </c>
      <c r="AX5" s="14">
        <v>9</v>
      </c>
      <c r="AY5" s="14" t="s">
        <v>75</v>
      </c>
      <c r="AZ5" s="14" t="s">
        <v>75</v>
      </c>
      <c r="BA5" s="14">
        <v>4</v>
      </c>
      <c r="BB5" s="15">
        <v>41723</v>
      </c>
      <c r="BC5" s="17">
        <f t="shared" si="2"/>
        <v>0</v>
      </c>
      <c r="BD5" s="15">
        <v>41878</v>
      </c>
      <c r="BE5" s="15">
        <v>42013</v>
      </c>
      <c r="BF5" s="17">
        <f t="shared" si="3"/>
        <v>132</v>
      </c>
      <c r="BG5" s="14" t="s">
        <v>537</v>
      </c>
      <c r="BH5" s="14">
        <v>239</v>
      </c>
      <c r="BI5" s="51">
        <f t="shared" si="4"/>
        <v>2405</v>
      </c>
      <c r="BJ5" s="51">
        <f t="shared" si="4"/>
        <v>1976</v>
      </c>
      <c r="BK5" s="15">
        <v>41732</v>
      </c>
      <c r="BL5" s="15">
        <v>41748</v>
      </c>
      <c r="BM5" s="14" t="s">
        <v>87</v>
      </c>
      <c r="BN5" s="15"/>
      <c r="BO5" s="15"/>
      <c r="BP5" s="15"/>
      <c r="BQ5" s="15">
        <v>42019</v>
      </c>
      <c r="BR5" s="15">
        <v>42027</v>
      </c>
      <c r="BS5" s="17">
        <f t="shared" si="5"/>
        <v>8</v>
      </c>
      <c r="BT5" s="14" t="s">
        <v>87</v>
      </c>
      <c r="BU5" s="51">
        <f t="shared" si="6"/>
        <v>3792.5</v>
      </c>
      <c r="BV5" s="51">
        <f t="shared" si="6"/>
        <v>3116</v>
      </c>
      <c r="BW5" s="15">
        <v>42028</v>
      </c>
      <c r="BX5" s="15">
        <v>42252</v>
      </c>
      <c r="BY5" s="17">
        <f t="shared" si="7"/>
        <v>221</v>
      </c>
      <c r="BZ5" s="15">
        <v>42108</v>
      </c>
      <c r="CA5" s="15">
        <v>42118</v>
      </c>
      <c r="CB5" s="17">
        <f t="shared" si="8"/>
        <v>10</v>
      </c>
      <c r="CC5" s="14" t="s">
        <v>136</v>
      </c>
      <c r="CD5" s="51">
        <f t="shared" si="9"/>
        <v>1110</v>
      </c>
      <c r="CE5" s="51">
        <f t="shared" si="9"/>
        <v>912</v>
      </c>
      <c r="CF5" s="15">
        <v>42265</v>
      </c>
      <c r="CG5" s="15">
        <v>42265</v>
      </c>
      <c r="CH5" s="15">
        <v>42265</v>
      </c>
      <c r="CI5" s="15">
        <v>42292</v>
      </c>
      <c r="CJ5" s="15">
        <v>42292</v>
      </c>
      <c r="CK5" s="15">
        <v>42443</v>
      </c>
      <c r="CL5" s="15">
        <v>42312</v>
      </c>
      <c r="CM5" s="17">
        <f t="shared" si="10"/>
        <v>149</v>
      </c>
      <c r="CN5" s="17">
        <f t="shared" si="11"/>
        <v>19</v>
      </c>
      <c r="CO5" s="14">
        <v>2</v>
      </c>
      <c r="CP5" s="15">
        <v>42447</v>
      </c>
      <c r="CQ5" s="15" t="s">
        <v>75</v>
      </c>
      <c r="CR5" s="51">
        <v>532</v>
      </c>
      <c r="CS5" s="15">
        <v>42447</v>
      </c>
      <c r="CT5" s="17">
        <f t="shared" si="18"/>
        <v>713</v>
      </c>
      <c r="CU5" s="14" t="s">
        <v>74</v>
      </c>
      <c r="CV5" s="15">
        <v>42459</v>
      </c>
      <c r="CW5" s="14" t="s">
        <v>580</v>
      </c>
      <c r="CX5" s="15">
        <v>42460</v>
      </c>
      <c r="CY5" s="66">
        <f t="shared" si="12"/>
        <v>3690</v>
      </c>
      <c r="CZ5" s="66">
        <f t="shared" si="13"/>
        <v>1160</v>
      </c>
      <c r="DA5" s="66">
        <f t="shared" si="14"/>
        <v>732</v>
      </c>
      <c r="DB5" s="87"/>
      <c r="DC5" s="87"/>
      <c r="DD5" s="15">
        <v>42460</v>
      </c>
      <c r="DE5" s="15">
        <v>42460</v>
      </c>
      <c r="DF5" s="87"/>
      <c r="DG5" s="15">
        <v>42460</v>
      </c>
      <c r="DH5" s="87"/>
      <c r="DI5" s="15">
        <v>42460</v>
      </c>
      <c r="DJ5" s="1" t="s">
        <v>579</v>
      </c>
      <c r="DK5" s="51">
        <f t="shared" si="15"/>
        <v>10027.5</v>
      </c>
      <c r="DL5" s="53">
        <f t="shared" si="16"/>
        <v>8724</v>
      </c>
    </row>
    <row r="6" spans="1:116" ht="28" customHeight="1" x14ac:dyDescent="0.15">
      <c r="A6" s="20" t="s">
        <v>674</v>
      </c>
      <c r="B6" s="20" t="s">
        <v>675</v>
      </c>
      <c r="C6" s="14" t="s">
        <v>226</v>
      </c>
      <c r="D6" s="22">
        <v>0.33611111111111108</v>
      </c>
      <c r="E6" s="14" t="s">
        <v>219</v>
      </c>
      <c r="F6" s="14" t="s">
        <v>74</v>
      </c>
      <c r="G6" s="14" t="s">
        <v>566</v>
      </c>
      <c r="H6" s="14" t="s">
        <v>626</v>
      </c>
      <c r="I6" s="15">
        <v>42314</v>
      </c>
      <c r="J6" s="15">
        <v>42459</v>
      </c>
      <c r="K6" s="15">
        <v>42459</v>
      </c>
      <c r="L6" s="15">
        <v>42460</v>
      </c>
      <c r="M6" s="15">
        <v>40524</v>
      </c>
      <c r="N6" s="15">
        <v>41684</v>
      </c>
      <c r="O6" s="15">
        <v>42311</v>
      </c>
      <c r="P6" s="14" t="s">
        <v>74</v>
      </c>
      <c r="Q6" s="14" t="s">
        <v>74</v>
      </c>
      <c r="R6" s="79" t="s">
        <v>571</v>
      </c>
      <c r="S6" s="79" t="s">
        <v>676</v>
      </c>
      <c r="T6" s="79" t="s">
        <v>677</v>
      </c>
      <c r="U6" s="79" t="s">
        <v>678</v>
      </c>
      <c r="V6" s="14">
        <v>160</v>
      </c>
      <c r="W6" s="18">
        <v>42838</v>
      </c>
      <c r="X6" s="18">
        <v>27504</v>
      </c>
      <c r="Y6" s="14">
        <v>7224</v>
      </c>
      <c r="Z6" s="14">
        <v>134</v>
      </c>
      <c r="AA6" s="14">
        <v>130</v>
      </c>
      <c r="AB6" s="14">
        <v>66</v>
      </c>
      <c r="AC6" s="14">
        <v>22</v>
      </c>
      <c r="AD6" s="14">
        <v>15</v>
      </c>
      <c r="AE6" s="14">
        <v>14</v>
      </c>
      <c r="AF6" s="14">
        <v>29</v>
      </c>
      <c r="AG6" s="14">
        <v>0</v>
      </c>
      <c r="AH6" s="14">
        <v>2</v>
      </c>
      <c r="AI6" s="14">
        <v>2</v>
      </c>
      <c r="AJ6" s="14">
        <v>0</v>
      </c>
      <c r="AK6" s="14">
        <v>0</v>
      </c>
      <c r="AL6" s="14">
        <v>0</v>
      </c>
      <c r="AM6" s="51">
        <f t="shared" si="17"/>
        <v>0</v>
      </c>
      <c r="AN6" s="14">
        <v>10</v>
      </c>
      <c r="AO6" s="14">
        <v>0</v>
      </c>
      <c r="AP6" s="14">
        <v>10</v>
      </c>
      <c r="AQ6" s="51">
        <f t="shared" si="0"/>
        <v>175</v>
      </c>
      <c r="AR6" s="14">
        <v>10</v>
      </c>
      <c r="AS6" s="14">
        <v>0</v>
      </c>
      <c r="AT6" s="14">
        <v>10</v>
      </c>
      <c r="AU6" s="51">
        <f t="shared" si="1"/>
        <v>240</v>
      </c>
      <c r="AV6" s="14">
        <v>0</v>
      </c>
      <c r="AW6" s="14" t="s">
        <v>74</v>
      </c>
      <c r="AX6" s="14">
        <v>1</v>
      </c>
      <c r="AY6" s="14" t="s">
        <v>74</v>
      </c>
      <c r="AZ6" s="14" t="s">
        <v>75</v>
      </c>
      <c r="BA6" s="14">
        <v>1</v>
      </c>
      <c r="BB6" s="15">
        <v>42314</v>
      </c>
      <c r="BC6" s="17">
        <f t="shared" si="2"/>
        <v>0</v>
      </c>
      <c r="BD6" s="15">
        <v>42340</v>
      </c>
      <c r="BE6" s="15">
        <v>42392</v>
      </c>
      <c r="BF6" s="17">
        <f t="shared" si="3"/>
        <v>51</v>
      </c>
      <c r="BG6" s="14" t="s">
        <v>582</v>
      </c>
      <c r="BH6" s="14">
        <v>151</v>
      </c>
      <c r="BI6" s="51">
        <f t="shared" ref="BI6:BJ8" si="19">6.5*(Z6)</f>
        <v>871</v>
      </c>
      <c r="BJ6" s="51">
        <f t="shared" si="19"/>
        <v>845</v>
      </c>
      <c r="BK6" s="15">
        <v>42326</v>
      </c>
      <c r="BL6" s="15">
        <v>42350</v>
      </c>
      <c r="BM6" s="14" t="s">
        <v>87</v>
      </c>
      <c r="BN6" s="15">
        <v>42325</v>
      </c>
      <c r="BO6" s="15">
        <v>42332</v>
      </c>
      <c r="BP6" s="14" t="s">
        <v>87</v>
      </c>
      <c r="BQ6" s="15">
        <v>42411</v>
      </c>
      <c r="BR6" s="15">
        <v>42418</v>
      </c>
      <c r="BS6" s="17">
        <f t="shared" si="5"/>
        <v>7</v>
      </c>
      <c r="BT6" s="14" t="s">
        <v>87</v>
      </c>
      <c r="BU6" s="51">
        <f t="shared" ref="BU6:BV8" si="20">10.25*(Z6)</f>
        <v>1373.5</v>
      </c>
      <c r="BV6" s="51">
        <f t="shared" si="20"/>
        <v>1332.5</v>
      </c>
      <c r="BW6" s="15">
        <v>42418</v>
      </c>
      <c r="BX6" s="15">
        <v>42419</v>
      </c>
      <c r="BY6" s="17">
        <f t="shared" si="7"/>
        <v>1</v>
      </c>
      <c r="BZ6" s="15">
        <v>42420</v>
      </c>
      <c r="CA6" s="15">
        <v>42425</v>
      </c>
      <c r="CB6" s="17">
        <f t="shared" si="8"/>
        <v>5</v>
      </c>
      <c r="CC6" s="14" t="s">
        <v>701</v>
      </c>
      <c r="CD6" s="51">
        <f t="shared" ref="CD6:CE8" si="21">3*(Z6)</f>
        <v>402</v>
      </c>
      <c r="CE6" s="51">
        <f t="shared" si="21"/>
        <v>390</v>
      </c>
      <c r="CF6" s="15">
        <v>42420</v>
      </c>
      <c r="CG6" s="42">
        <v>42426</v>
      </c>
      <c r="CH6" s="42">
        <v>42426</v>
      </c>
      <c r="CI6" s="15">
        <v>42437</v>
      </c>
      <c r="CJ6" s="15">
        <v>42438</v>
      </c>
      <c r="CK6" s="15">
        <v>42439</v>
      </c>
      <c r="CL6" s="15">
        <v>42455</v>
      </c>
      <c r="CM6" s="17">
        <f t="shared" si="10"/>
        <v>1</v>
      </c>
      <c r="CN6" s="17">
        <f t="shared" si="11"/>
        <v>17</v>
      </c>
      <c r="CO6" s="14">
        <v>8</v>
      </c>
      <c r="CP6" s="15">
        <v>42455</v>
      </c>
      <c r="CQ6" s="14" t="s">
        <v>74</v>
      </c>
      <c r="CR6" s="51">
        <v>0</v>
      </c>
      <c r="CS6" s="15">
        <v>42455</v>
      </c>
      <c r="CT6" s="17">
        <f t="shared" si="18"/>
        <v>140</v>
      </c>
      <c r="CU6" s="14" t="s">
        <v>75</v>
      </c>
      <c r="CV6" s="15">
        <v>42459</v>
      </c>
      <c r="CW6" s="14" t="s">
        <v>531</v>
      </c>
      <c r="CX6" s="15">
        <v>42460</v>
      </c>
      <c r="CY6" s="65">
        <f t="shared" si="12"/>
        <v>1908</v>
      </c>
      <c r="CZ6" s="65">
        <f t="shared" si="13"/>
        <v>766</v>
      </c>
      <c r="DA6" s="65">
        <f t="shared" si="14"/>
        <v>147</v>
      </c>
      <c r="DB6" s="87"/>
      <c r="DC6" s="87"/>
      <c r="DD6" s="15">
        <v>42460</v>
      </c>
      <c r="DE6" s="15">
        <v>42460</v>
      </c>
      <c r="DF6" s="87"/>
      <c r="DG6" s="15">
        <v>42460</v>
      </c>
      <c r="DH6" s="87"/>
      <c r="DI6" s="15">
        <v>42460</v>
      </c>
      <c r="DJ6" s="1" t="s">
        <v>702</v>
      </c>
      <c r="DK6" s="51">
        <f t="shared" si="15"/>
        <v>4661.5</v>
      </c>
      <c r="DL6" s="53">
        <f t="shared" si="16"/>
        <v>4582.5</v>
      </c>
    </row>
    <row r="7" spans="1:116" ht="28" customHeight="1" x14ac:dyDescent="0.15">
      <c r="A7" s="20" t="s">
        <v>681</v>
      </c>
      <c r="B7" s="20" t="s">
        <v>682</v>
      </c>
      <c r="C7" s="14" t="s">
        <v>670</v>
      </c>
      <c r="D7" s="22">
        <v>0.33680555555555558</v>
      </c>
      <c r="E7" s="14" t="s">
        <v>239</v>
      </c>
      <c r="F7" s="14" t="s">
        <v>74</v>
      </c>
      <c r="G7" s="14" t="s">
        <v>566</v>
      </c>
      <c r="H7" s="14" t="s">
        <v>626</v>
      </c>
      <c r="I7" s="15">
        <v>42374</v>
      </c>
      <c r="J7" s="15">
        <v>42508</v>
      </c>
      <c r="K7" s="15">
        <v>42508</v>
      </c>
      <c r="L7" s="15">
        <v>42510</v>
      </c>
      <c r="M7" s="15">
        <v>38807</v>
      </c>
      <c r="N7" s="15">
        <v>41716</v>
      </c>
      <c r="O7" s="15">
        <v>42355</v>
      </c>
      <c r="P7" s="14" t="s">
        <v>74</v>
      </c>
      <c r="Q7" s="14" t="s">
        <v>74</v>
      </c>
      <c r="R7" s="79" t="s">
        <v>184</v>
      </c>
      <c r="S7" s="1" t="s">
        <v>683</v>
      </c>
      <c r="T7" s="44" t="s">
        <v>684</v>
      </c>
      <c r="U7" s="1" t="s">
        <v>685</v>
      </c>
      <c r="V7" s="14">
        <v>136</v>
      </c>
      <c r="W7" s="18">
        <v>43108</v>
      </c>
      <c r="X7" s="18">
        <v>27775</v>
      </c>
      <c r="Y7" s="18">
        <v>13197</v>
      </c>
      <c r="Z7" s="14">
        <v>116</v>
      </c>
      <c r="AA7" s="14">
        <v>132</v>
      </c>
      <c r="AB7" s="14">
        <v>60</v>
      </c>
      <c r="AC7" s="14">
        <v>38</v>
      </c>
      <c r="AD7" s="14">
        <v>9</v>
      </c>
      <c r="AE7" s="14">
        <v>26</v>
      </c>
      <c r="AF7" s="14">
        <v>35</v>
      </c>
      <c r="AG7" s="14">
        <v>0</v>
      </c>
      <c r="AH7" s="14">
        <v>2</v>
      </c>
      <c r="AI7" s="14">
        <v>2</v>
      </c>
      <c r="AJ7" s="14">
        <v>0</v>
      </c>
      <c r="AK7" s="14">
        <v>0</v>
      </c>
      <c r="AL7" s="14">
        <v>0</v>
      </c>
      <c r="AM7" s="51">
        <f t="shared" si="17"/>
        <v>0</v>
      </c>
      <c r="AN7" s="14">
        <v>5</v>
      </c>
      <c r="AO7" s="14">
        <v>4</v>
      </c>
      <c r="AP7" s="14">
        <v>9</v>
      </c>
      <c r="AQ7" s="51">
        <f t="shared" si="0"/>
        <v>157.5</v>
      </c>
      <c r="AR7" s="14">
        <v>1</v>
      </c>
      <c r="AS7" s="14">
        <v>3</v>
      </c>
      <c r="AT7" s="14">
        <v>4</v>
      </c>
      <c r="AU7" s="51">
        <f t="shared" si="1"/>
        <v>96</v>
      </c>
      <c r="AV7" s="14">
        <v>0</v>
      </c>
      <c r="AW7" s="14" t="s">
        <v>74</v>
      </c>
      <c r="AX7" s="14">
        <v>3</v>
      </c>
      <c r="AY7" s="14" t="s">
        <v>74</v>
      </c>
      <c r="AZ7" s="14" t="s">
        <v>75</v>
      </c>
      <c r="BA7" s="14">
        <v>1</v>
      </c>
      <c r="BB7" s="15">
        <v>42374</v>
      </c>
      <c r="BC7" s="26">
        <f t="shared" si="2"/>
        <v>0</v>
      </c>
      <c r="BD7" s="15">
        <v>42391</v>
      </c>
      <c r="BE7" s="15">
        <v>42448</v>
      </c>
      <c r="BF7" s="26">
        <f t="shared" si="3"/>
        <v>57</v>
      </c>
      <c r="BG7" s="14" t="s">
        <v>304</v>
      </c>
      <c r="BH7" s="14">
        <v>143</v>
      </c>
      <c r="BI7" s="51">
        <f t="shared" si="19"/>
        <v>754</v>
      </c>
      <c r="BJ7" s="51">
        <f t="shared" si="19"/>
        <v>858</v>
      </c>
      <c r="BK7" s="15">
        <v>42375</v>
      </c>
      <c r="BL7" s="15">
        <v>42391</v>
      </c>
      <c r="BM7" s="14" t="s">
        <v>87</v>
      </c>
      <c r="BN7" s="15">
        <v>42375</v>
      </c>
      <c r="BO7" s="15">
        <v>42384</v>
      </c>
      <c r="BP7" s="14" t="s">
        <v>87</v>
      </c>
      <c r="BQ7" s="15">
        <v>42451</v>
      </c>
      <c r="BR7" s="15">
        <v>42473</v>
      </c>
      <c r="BS7" s="26">
        <f t="shared" si="5"/>
        <v>21</v>
      </c>
      <c r="BT7" s="14" t="s">
        <v>87</v>
      </c>
      <c r="BU7" s="51">
        <f t="shared" si="20"/>
        <v>1189</v>
      </c>
      <c r="BV7" s="51">
        <f t="shared" si="20"/>
        <v>1353</v>
      </c>
      <c r="BW7" s="15">
        <v>42473</v>
      </c>
      <c r="BX7" s="15">
        <v>42482</v>
      </c>
      <c r="BY7" s="26">
        <f t="shared" si="7"/>
        <v>9</v>
      </c>
      <c r="BZ7" s="15">
        <v>42473</v>
      </c>
      <c r="CA7" s="15">
        <v>42480</v>
      </c>
      <c r="CB7" s="26">
        <f t="shared" si="8"/>
        <v>7</v>
      </c>
      <c r="CC7" s="14" t="s">
        <v>703</v>
      </c>
      <c r="CD7" s="51">
        <f t="shared" si="21"/>
        <v>348</v>
      </c>
      <c r="CE7" s="51">
        <f t="shared" si="21"/>
        <v>396</v>
      </c>
      <c r="CF7" s="15">
        <v>42487</v>
      </c>
      <c r="CG7" s="15">
        <v>42487</v>
      </c>
      <c r="CH7" s="15">
        <v>42487</v>
      </c>
      <c r="CI7" s="15">
        <v>42493</v>
      </c>
      <c r="CJ7" s="15">
        <v>42493</v>
      </c>
      <c r="CK7" s="15">
        <v>42494</v>
      </c>
      <c r="CL7" s="15">
        <v>42500</v>
      </c>
      <c r="CM7" s="26">
        <f t="shared" si="10"/>
        <v>1</v>
      </c>
      <c r="CN7" s="26">
        <f t="shared" si="11"/>
        <v>7</v>
      </c>
      <c r="CO7" s="14">
        <v>1</v>
      </c>
      <c r="CP7" s="85">
        <v>42500</v>
      </c>
      <c r="CQ7" s="14" t="s">
        <v>75</v>
      </c>
      <c r="CR7" s="51">
        <v>224</v>
      </c>
      <c r="CS7" s="15">
        <v>42508</v>
      </c>
      <c r="CT7" s="26">
        <f t="shared" si="18"/>
        <v>133</v>
      </c>
      <c r="CU7" s="14" t="s">
        <v>74</v>
      </c>
      <c r="CV7" s="15">
        <v>42508</v>
      </c>
      <c r="CW7" s="14" t="s">
        <v>661</v>
      </c>
      <c r="CX7" s="15">
        <v>42510</v>
      </c>
      <c r="CY7" s="84">
        <f t="shared" si="12"/>
        <v>3650</v>
      </c>
      <c r="CZ7" s="84">
        <f t="shared" si="13"/>
        <v>782</v>
      </c>
      <c r="DA7" s="84">
        <f t="shared" si="14"/>
        <v>153</v>
      </c>
      <c r="DB7" s="42"/>
      <c r="DC7" s="42"/>
      <c r="DD7" s="15">
        <v>42510</v>
      </c>
      <c r="DE7" s="15">
        <v>42510</v>
      </c>
      <c r="DF7" s="42"/>
      <c r="DG7" s="15">
        <v>42510</v>
      </c>
      <c r="DH7" s="42"/>
      <c r="DI7" s="15">
        <v>42510</v>
      </c>
      <c r="DJ7" s="1" t="s">
        <v>686</v>
      </c>
      <c r="DK7" s="51">
        <f t="shared" si="15"/>
        <v>4368.5</v>
      </c>
      <c r="DL7" s="53">
        <f t="shared" si="16"/>
        <v>4684.5</v>
      </c>
    </row>
    <row r="8" spans="1:116" ht="28" customHeight="1" x14ac:dyDescent="0.15">
      <c r="A8" s="20" t="s">
        <v>691</v>
      </c>
      <c r="B8" s="20" t="s">
        <v>692</v>
      </c>
      <c r="C8" s="14" t="s">
        <v>619</v>
      </c>
      <c r="D8" s="22">
        <v>0.33749999999999997</v>
      </c>
      <c r="E8" s="14" t="s">
        <v>425</v>
      </c>
      <c r="F8" s="14" t="s">
        <v>74</v>
      </c>
      <c r="G8" s="14" t="s">
        <v>566</v>
      </c>
      <c r="H8" s="14" t="s">
        <v>626</v>
      </c>
      <c r="I8" s="15">
        <v>42392</v>
      </c>
      <c r="J8" s="15">
        <v>42574</v>
      </c>
      <c r="K8" s="15">
        <v>42574</v>
      </c>
      <c r="L8" s="15">
        <v>42577</v>
      </c>
      <c r="M8" s="15">
        <v>38807</v>
      </c>
      <c r="N8" s="15">
        <v>41888</v>
      </c>
      <c r="O8" s="15">
        <v>42377</v>
      </c>
      <c r="P8" s="14" t="s">
        <v>74</v>
      </c>
      <c r="Q8" s="14" t="s">
        <v>74</v>
      </c>
      <c r="R8" s="1" t="s">
        <v>498</v>
      </c>
      <c r="S8" s="1" t="s">
        <v>693</v>
      </c>
      <c r="T8" s="1" t="s">
        <v>694</v>
      </c>
      <c r="U8" s="1" t="s">
        <v>765</v>
      </c>
      <c r="V8" s="14">
        <v>184</v>
      </c>
      <c r="W8" s="18">
        <v>34709</v>
      </c>
      <c r="X8" s="18">
        <v>24162</v>
      </c>
      <c r="Y8" s="14">
        <v>26</v>
      </c>
      <c r="Z8" s="14">
        <v>149</v>
      </c>
      <c r="AA8" s="14">
        <v>130</v>
      </c>
      <c r="AB8" s="14">
        <v>58</v>
      </c>
      <c r="AC8" s="14">
        <v>26</v>
      </c>
      <c r="AD8" s="14">
        <v>3</v>
      </c>
      <c r="AE8" s="14">
        <v>0</v>
      </c>
      <c r="AF8" s="14">
        <v>3</v>
      </c>
      <c r="AG8" s="14">
        <v>0</v>
      </c>
      <c r="AH8" s="14">
        <v>0</v>
      </c>
      <c r="AI8" s="14">
        <v>0</v>
      </c>
      <c r="AJ8" s="14">
        <v>0</v>
      </c>
      <c r="AK8" s="14">
        <v>0</v>
      </c>
      <c r="AL8" s="14">
        <v>0</v>
      </c>
      <c r="AM8" s="51">
        <f t="shared" si="17"/>
        <v>0</v>
      </c>
      <c r="AN8" s="14">
        <v>1</v>
      </c>
      <c r="AO8" s="14">
        <v>0</v>
      </c>
      <c r="AP8" s="14">
        <v>1</v>
      </c>
      <c r="AQ8" s="51">
        <f t="shared" si="0"/>
        <v>17.5</v>
      </c>
      <c r="AR8" s="14">
        <v>0</v>
      </c>
      <c r="AS8" s="14">
        <v>0</v>
      </c>
      <c r="AT8" s="14">
        <v>0</v>
      </c>
      <c r="AU8" s="51">
        <f t="shared" si="1"/>
        <v>0</v>
      </c>
      <c r="AV8" s="14">
        <v>0</v>
      </c>
      <c r="AW8" s="14" t="s">
        <v>74</v>
      </c>
      <c r="AX8" s="14">
        <v>2</v>
      </c>
      <c r="AY8" s="14" t="s">
        <v>74</v>
      </c>
      <c r="AZ8" s="14" t="s">
        <v>74</v>
      </c>
      <c r="BA8" s="14">
        <v>0</v>
      </c>
      <c r="BB8" s="15">
        <v>42395</v>
      </c>
      <c r="BC8" s="26">
        <f t="shared" si="2"/>
        <v>3</v>
      </c>
      <c r="BD8" s="15">
        <v>42417</v>
      </c>
      <c r="BE8" s="15">
        <v>42487</v>
      </c>
      <c r="BF8" s="26">
        <f t="shared" si="3"/>
        <v>70</v>
      </c>
      <c r="BG8" s="14" t="s">
        <v>624</v>
      </c>
      <c r="BH8" s="14">
        <v>160</v>
      </c>
      <c r="BI8" s="51">
        <f t="shared" si="19"/>
        <v>968.5</v>
      </c>
      <c r="BJ8" s="51">
        <f t="shared" si="19"/>
        <v>845</v>
      </c>
      <c r="BK8" s="15">
        <v>42399</v>
      </c>
      <c r="BL8" s="15">
        <v>42409</v>
      </c>
      <c r="BM8" s="14" t="s">
        <v>87</v>
      </c>
      <c r="BN8" s="15">
        <v>42399</v>
      </c>
      <c r="BO8" s="15">
        <v>42405</v>
      </c>
      <c r="BP8" s="14" t="s">
        <v>87</v>
      </c>
      <c r="BQ8" s="15">
        <v>42488</v>
      </c>
      <c r="BR8" s="15">
        <v>42501</v>
      </c>
      <c r="BS8" s="26">
        <f t="shared" si="5"/>
        <v>13</v>
      </c>
      <c r="BT8" s="14" t="s">
        <v>87</v>
      </c>
      <c r="BU8" s="51">
        <f t="shared" si="20"/>
        <v>1527.25</v>
      </c>
      <c r="BV8" s="51">
        <f t="shared" si="20"/>
        <v>1332.5</v>
      </c>
      <c r="BW8" s="15">
        <v>42502</v>
      </c>
      <c r="BX8" s="15">
        <v>42517</v>
      </c>
      <c r="BY8" s="26">
        <f t="shared" si="7"/>
        <v>15</v>
      </c>
      <c r="BZ8" s="15">
        <v>42503</v>
      </c>
      <c r="CA8" s="15">
        <v>42514</v>
      </c>
      <c r="CB8" s="17">
        <f t="shared" si="8"/>
        <v>11</v>
      </c>
      <c r="CC8" s="14" t="s">
        <v>703</v>
      </c>
      <c r="CD8" s="51">
        <f t="shared" si="21"/>
        <v>447</v>
      </c>
      <c r="CE8" s="51">
        <f t="shared" si="21"/>
        <v>390</v>
      </c>
      <c r="CF8" s="15">
        <v>42518</v>
      </c>
      <c r="CG8" s="15">
        <v>42522</v>
      </c>
      <c r="CH8" s="15">
        <v>42522</v>
      </c>
      <c r="CI8" s="15">
        <v>42539</v>
      </c>
      <c r="CJ8" s="15">
        <v>42546</v>
      </c>
      <c r="CK8" s="15">
        <v>42556</v>
      </c>
      <c r="CL8" s="15">
        <v>42556</v>
      </c>
      <c r="CM8" s="17">
        <f t="shared" si="10"/>
        <v>10</v>
      </c>
      <c r="CN8" s="17">
        <f t="shared" si="11"/>
        <v>10</v>
      </c>
      <c r="CO8" s="14">
        <v>2</v>
      </c>
      <c r="CP8" s="15">
        <v>42570</v>
      </c>
      <c r="CQ8" s="14" t="s">
        <v>74</v>
      </c>
      <c r="CR8" s="51">
        <v>0</v>
      </c>
      <c r="CS8" s="15">
        <v>42574</v>
      </c>
      <c r="CT8" s="17">
        <f t="shared" si="18"/>
        <v>180</v>
      </c>
      <c r="CU8" s="14" t="s">
        <v>74</v>
      </c>
      <c r="CV8" s="15">
        <v>42574</v>
      </c>
      <c r="CW8" s="14" t="s">
        <v>157</v>
      </c>
      <c r="CX8" s="15">
        <v>42577</v>
      </c>
      <c r="CY8" s="84">
        <f t="shared" si="12"/>
        <v>3716</v>
      </c>
      <c r="CZ8" s="84">
        <f t="shared" si="13"/>
        <v>680</v>
      </c>
      <c r="DA8" s="84">
        <f t="shared" si="14"/>
        <v>198</v>
      </c>
      <c r="DB8" s="66"/>
      <c r="DC8" s="66"/>
      <c r="DD8" s="15">
        <v>42577</v>
      </c>
      <c r="DE8" s="15">
        <v>42577</v>
      </c>
      <c r="DF8" s="66"/>
      <c r="DG8" s="15">
        <v>42577</v>
      </c>
      <c r="DH8" s="66"/>
      <c r="DI8" s="15">
        <v>42577</v>
      </c>
      <c r="DJ8" s="1" t="s">
        <v>669</v>
      </c>
      <c r="DK8" s="51">
        <f t="shared" si="15"/>
        <v>4560.25</v>
      </c>
      <c r="DL8" s="53">
        <f t="shared" si="16"/>
        <v>4185</v>
      </c>
    </row>
    <row r="9" spans="1:116" s="56" customFormat="1" ht="28" customHeight="1" x14ac:dyDescent="0.15">
      <c r="A9" s="100" t="s">
        <v>635</v>
      </c>
      <c r="B9" s="100" t="s">
        <v>636</v>
      </c>
      <c r="C9" s="56" t="s">
        <v>619</v>
      </c>
      <c r="D9" s="22">
        <v>0.33819444444444402</v>
      </c>
      <c r="E9" s="56" t="s">
        <v>188</v>
      </c>
      <c r="F9" s="56" t="s">
        <v>74</v>
      </c>
      <c r="G9" s="56" t="s">
        <v>566</v>
      </c>
      <c r="H9" s="56" t="s">
        <v>626</v>
      </c>
      <c r="I9" s="57">
        <v>42173</v>
      </c>
      <c r="J9" s="57">
        <v>42348</v>
      </c>
      <c r="K9" s="57">
        <v>42630</v>
      </c>
      <c r="L9" s="57">
        <v>42633</v>
      </c>
      <c r="M9" s="57">
        <v>39233</v>
      </c>
      <c r="N9" s="57">
        <v>41412</v>
      </c>
      <c r="O9" s="57">
        <v>42154</v>
      </c>
      <c r="P9" s="56" t="s">
        <v>74</v>
      </c>
      <c r="Q9" s="56" t="s">
        <v>75</v>
      </c>
      <c r="R9" s="101" t="s">
        <v>571</v>
      </c>
      <c r="S9" s="101" t="s">
        <v>637</v>
      </c>
      <c r="T9" s="101" t="s">
        <v>638</v>
      </c>
      <c r="U9" s="101" t="s">
        <v>792</v>
      </c>
      <c r="V9" s="56">
        <v>268</v>
      </c>
      <c r="W9" s="102">
        <v>41392</v>
      </c>
      <c r="X9" s="102">
        <v>31785</v>
      </c>
      <c r="Y9" s="56">
        <v>2539</v>
      </c>
      <c r="Z9" s="56">
        <v>217</v>
      </c>
      <c r="AA9" s="56">
        <v>154</v>
      </c>
      <c r="AB9" s="56">
        <v>72</v>
      </c>
      <c r="AC9" s="56">
        <v>44</v>
      </c>
      <c r="AD9" s="56">
        <v>23</v>
      </c>
      <c r="AE9" s="56">
        <v>4</v>
      </c>
      <c r="AF9" s="56">
        <v>27</v>
      </c>
      <c r="AG9" s="56">
        <v>0</v>
      </c>
      <c r="AH9" s="56">
        <v>0</v>
      </c>
      <c r="AI9" s="56">
        <v>0</v>
      </c>
      <c r="AJ9" s="56">
        <v>0</v>
      </c>
      <c r="AK9" s="56">
        <v>0</v>
      </c>
      <c r="AL9" s="56">
        <v>0</v>
      </c>
      <c r="AM9" s="103">
        <f t="shared" si="17"/>
        <v>0</v>
      </c>
      <c r="AN9" s="56">
        <v>4</v>
      </c>
      <c r="AO9" s="56">
        <v>2</v>
      </c>
      <c r="AP9" s="56">
        <v>6</v>
      </c>
      <c r="AQ9" s="103">
        <f>17.5*(AP9)</f>
        <v>105</v>
      </c>
      <c r="AR9" s="56">
        <v>2</v>
      </c>
      <c r="AS9" s="56">
        <v>1</v>
      </c>
      <c r="AT9" s="56">
        <v>3</v>
      </c>
      <c r="AU9" s="103">
        <f>24*(AT9)</f>
        <v>72</v>
      </c>
      <c r="AV9" s="56">
        <v>0</v>
      </c>
      <c r="AW9" s="56" t="s">
        <v>74</v>
      </c>
      <c r="AX9" s="56">
        <v>19</v>
      </c>
      <c r="AY9" s="56" t="s">
        <v>74</v>
      </c>
      <c r="AZ9" s="56" t="s">
        <v>74</v>
      </c>
      <c r="BA9" s="56">
        <v>0</v>
      </c>
      <c r="BB9" s="57">
        <v>42173</v>
      </c>
      <c r="BC9" s="104">
        <f>IF(BB9="","",DAYS360(I9,BB9))</f>
        <v>0</v>
      </c>
      <c r="BD9" s="57">
        <v>42201</v>
      </c>
      <c r="BE9" s="57">
        <v>42223</v>
      </c>
      <c r="BF9" s="104">
        <f>IF(BE9="","",DAYS360(BD9,BE9))</f>
        <v>21</v>
      </c>
      <c r="BG9" s="56" t="s">
        <v>468</v>
      </c>
      <c r="BH9" s="56">
        <v>54</v>
      </c>
      <c r="BI9" s="103">
        <f>6.5*(Z9)</f>
        <v>1410.5</v>
      </c>
      <c r="BJ9" s="103">
        <f>6.5*(AA9)</f>
        <v>1001</v>
      </c>
      <c r="BK9" s="57">
        <v>42199</v>
      </c>
      <c r="BL9" s="57">
        <v>42207</v>
      </c>
      <c r="BM9" s="56" t="s">
        <v>87</v>
      </c>
      <c r="BN9" s="57">
        <v>42181</v>
      </c>
      <c r="BO9" s="57">
        <v>42187</v>
      </c>
      <c r="BP9" s="57" t="s">
        <v>87</v>
      </c>
      <c r="BQ9" s="57">
        <v>42224</v>
      </c>
      <c r="BR9" s="57">
        <v>42237</v>
      </c>
      <c r="BS9" s="104">
        <f>IF(BR9="","",DAYS360(BQ9,BR9))</f>
        <v>13</v>
      </c>
      <c r="BT9" s="56" t="s">
        <v>87</v>
      </c>
      <c r="BU9" s="103">
        <f>10.25*(Z9)</f>
        <v>2224.25</v>
      </c>
      <c r="BV9" s="103">
        <f>10.25*(AA9)</f>
        <v>1578.5</v>
      </c>
      <c r="BW9" s="57">
        <v>42237</v>
      </c>
      <c r="BX9" s="57">
        <v>42244</v>
      </c>
      <c r="BY9" s="104">
        <f>IF(BX9="","",DAYS360(BW9,BX9))</f>
        <v>7</v>
      </c>
      <c r="BZ9" s="57">
        <v>42241</v>
      </c>
      <c r="CA9" s="57">
        <v>42244</v>
      </c>
      <c r="CB9" s="104">
        <f>IF(CA9="","",DAYS360(BZ9,CA9))</f>
        <v>3</v>
      </c>
      <c r="CC9" s="56" t="s">
        <v>661</v>
      </c>
      <c r="CD9" s="103">
        <f>3*(Z9)</f>
        <v>651</v>
      </c>
      <c r="CE9" s="103">
        <f>3*(AA9)</f>
        <v>462</v>
      </c>
      <c r="CF9" s="57">
        <v>42244</v>
      </c>
      <c r="CG9" s="57">
        <v>42245</v>
      </c>
      <c r="CH9" s="57">
        <v>42245</v>
      </c>
      <c r="CI9" s="57">
        <v>42258</v>
      </c>
      <c r="CJ9" s="57">
        <v>42258</v>
      </c>
      <c r="CK9" s="57">
        <v>42388</v>
      </c>
      <c r="CL9" s="57">
        <v>42395</v>
      </c>
      <c r="CM9" s="104">
        <f>IF(CK9="","",DAYS360(CJ9,CK9))</f>
        <v>128</v>
      </c>
      <c r="CN9" s="104">
        <f>IF(CL9="","",DAYS360(CJ9,CL9))</f>
        <v>135</v>
      </c>
      <c r="CO9" s="56">
        <v>23</v>
      </c>
      <c r="CP9" s="57">
        <v>42623</v>
      </c>
      <c r="CQ9" s="57" t="s">
        <v>74</v>
      </c>
      <c r="CR9" s="103">
        <v>0</v>
      </c>
      <c r="CS9" s="57">
        <v>42630</v>
      </c>
      <c r="CT9" s="17">
        <f t="shared" si="18"/>
        <v>449</v>
      </c>
      <c r="CU9" s="56" t="s">
        <v>75</v>
      </c>
      <c r="CV9" s="57">
        <v>42630</v>
      </c>
      <c r="CW9" s="56" t="s">
        <v>703</v>
      </c>
      <c r="CX9" s="57">
        <v>42633</v>
      </c>
      <c r="CY9" s="105">
        <f>IF(CX9="","",DAYS360(M9,CX9))</f>
        <v>3350</v>
      </c>
      <c r="CZ9" s="105">
        <f>IF(CX9="","",DAYS360(N9,CX9))</f>
        <v>1202</v>
      </c>
      <c r="DA9" s="105">
        <f>IF(CX9="","",DAYS360(O9,CX9))</f>
        <v>471</v>
      </c>
      <c r="DB9" s="110"/>
      <c r="DC9" s="110"/>
      <c r="DD9" s="57">
        <v>42633</v>
      </c>
      <c r="DE9" s="57">
        <v>42633</v>
      </c>
      <c r="DF9" s="110"/>
      <c r="DG9" s="57">
        <v>42633</v>
      </c>
      <c r="DH9" s="110"/>
      <c r="DI9" s="57">
        <v>42633</v>
      </c>
      <c r="DJ9" s="106" t="s">
        <v>639</v>
      </c>
      <c r="DK9" s="103">
        <f>SUM(AM9+AQ9+AU9+BI9+BU9+CD9+CR9+1600)</f>
        <v>6062.75</v>
      </c>
      <c r="DL9" s="53">
        <f>SUM(AM9+AQ9+AU9+BJ9+BV9+CE9+CR9+1600)</f>
        <v>4818.5</v>
      </c>
    </row>
    <row r="10" spans="1:116" ht="28" customHeight="1" x14ac:dyDescent="0.15">
      <c r="A10" s="20" t="s">
        <v>704</v>
      </c>
      <c r="B10" s="20" t="s">
        <v>820</v>
      </c>
      <c r="C10" s="14" t="s">
        <v>705</v>
      </c>
      <c r="D10" s="22">
        <v>0.33888888888888885</v>
      </c>
      <c r="E10" s="14" t="s">
        <v>188</v>
      </c>
      <c r="F10" s="14" t="s">
        <v>74</v>
      </c>
      <c r="G10" s="14" t="s">
        <v>566</v>
      </c>
      <c r="H10" s="14" t="s">
        <v>626</v>
      </c>
      <c r="I10" s="15">
        <v>42502</v>
      </c>
      <c r="J10" s="15">
        <v>42642</v>
      </c>
      <c r="K10" s="15">
        <v>42642</v>
      </c>
      <c r="L10" s="15">
        <v>42643</v>
      </c>
      <c r="M10" s="15">
        <v>40086</v>
      </c>
      <c r="N10" s="15">
        <v>42132</v>
      </c>
      <c r="O10" s="15">
        <v>42501</v>
      </c>
      <c r="P10" s="14" t="s">
        <v>74</v>
      </c>
      <c r="Q10" s="14" t="s">
        <v>74</v>
      </c>
      <c r="R10" s="79" t="s">
        <v>184</v>
      </c>
      <c r="S10" s="1" t="s">
        <v>706</v>
      </c>
      <c r="T10" s="1" t="s">
        <v>707</v>
      </c>
      <c r="U10" s="1" t="s">
        <v>791</v>
      </c>
      <c r="V10" s="14">
        <v>401</v>
      </c>
      <c r="W10" s="18">
        <v>91664</v>
      </c>
      <c r="X10" s="18">
        <v>26899</v>
      </c>
      <c r="Y10" s="18">
        <v>52628</v>
      </c>
      <c r="Z10" s="14">
        <v>330</v>
      </c>
      <c r="AA10" s="14">
        <v>294</v>
      </c>
      <c r="AB10" s="14">
        <v>68</v>
      </c>
      <c r="AC10" s="14">
        <v>184</v>
      </c>
      <c r="AD10" s="14">
        <v>10</v>
      </c>
      <c r="AE10" s="14">
        <v>102</v>
      </c>
      <c r="AF10" s="14">
        <v>112</v>
      </c>
      <c r="AG10" s="14">
        <v>1</v>
      </c>
      <c r="AH10" s="14">
        <v>11</v>
      </c>
      <c r="AI10" s="14">
        <v>12</v>
      </c>
      <c r="AJ10" s="14">
        <v>0</v>
      </c>
      <c r="AK10" s="14">
        <v>0</v>
      </c>
      <c r="AL10" s="14">
        <v>0</v>
      </c>
      <c r="AM10" s="51">
        <f t="shared" si="17"/>
        <v>0</v>
      </c>
      <c r="AN10" s="14">
        <v>1</v>
      </c>
      <c r="AO10" s="14">
        <v>14</v>
      </c>
      <c r="AP10" s="14">
        <v>15</v>
      </c>
      <c r="AQ10" s="51">
        <f t="shared" ref="AQ10" si="22">17.5*(AP10)</f>
        <v>262.5</v>
      </c>
      <c r="AR10" s="14">
        <v>3</v>
      </c>
      <c r="AS10" s="14">
        <v>3</v>
      </c>
      <c r="AT10" s="14">
        <v>6</v>
      </c>
      <c r="AU10" s="51">
        <f t="shared" ref="AU10" si="23">24*(AT10)</f>
        <v>144</v>
      </c>
      <c r="AV10" s="14">
        <v>0</v>
      </c>
      <c r="AW10" s="14" t="s">
        <v>75</v>
      </c>
      <c r="AX10" s="14">
        <v>7</v>
      </c>
      <c r="AY10" s="14" t="s">
        <v>74</v>
      </c>
      <c r="AZ10" s="14" t="s">
        <v>75</v>
      </c>
      <c r="BA10" s="14">
        <v>1</v>
      </c>
      <c r="BB10" s="15">
        <v>42503</v>
      </c>
      <c r="BC10" s="14">
        <f t="shared" ref="BC10" si="24">IF(BB10="","",DAYS360(I10,BB10))</f>
        <v>1</v>
      </c>
      <c r="BD10" s="15">
        <v>42517</v>
      </c>
      <c r="BE10" s="15">
        <v>42544</v>
      </c>
      <c r="BF10" s="26">
        <f t="shared" ref="BF10" si="25">IF(BE10="","",DAYS360(BD10,BE10))</f>
        <v>26</v>
      </c>
      <c r="BG10" s="14" t="s">
        <v>537</v>
      </c>
      <c r="BH10" s="14">
        <v>236</v>
      </c>
      <c r="BI10" s="51">
        <f t="shared" ref="BI10:BJ10" si="26">6.5*(Z10)</f>
        <v>2145</v>
      </c>
      <c r="BJ10" s="51">
        <f t="shared" si="26"/>
        <v>1911</v>
      </c>
      <c r="BK10" s="15">
        <v>42518</v>
      </c>
      <c r="BL10" s="15">
        <v>42529</v>
      </c>
      <c r="BM10" s="14" t="s">
        <v>87</v>
      </c>
      <c r="BN10" s="15">
        <v>42509</v>
      </c>
      <c r="BO10" s="15">
        <v>42515</v>
      </c>
      <c r="BP10" s="14" t="s">
        <v>87</v>
      </c>
      <c r="BQ10" s="15">
        <v>42544</v>
      </c>
      <c r="BR10" s="15">
        <v>42557</v>
      </c>
      <c r="BS10" s="26">
        <f t="shared" ref="BS10" si="27">IF(BR10="","",DAYS360(BQ10,BR10))</f>
        <v>13</v>
      </c>
      <c r="BT10" s="14" t="s">
        <v>87</v>
      </c>
      <c r="BU10" s="51">
        <f t="shared" ref="BU10:BV10" si="28">10.25*(Z10)</f>
        <v>3382.5</v>
      </c>
      <c r="BV10" s="51">
        <f t="shared" si="28"/>
        <v>3013.5</v>
      </c>
      <c r="BW10" s="15">
        <v>42557</v>
      </c>
      <c r="BX10" s="15">
        <v>42570</v>
      </c>
      <c r="BY10" s="26">
        <f t="shared" ref="BY10" si="29">IF(BX10="","",DAYS360(BW10,BX10))</f>
        <v>13</v>
      </c>
      <c r="BZ10" s="15">
        <v>42560</v>
      </c>
      <c r="CA10" s="15">
        <v>42588</v>
      </c>
      <c r="CB10" s="17">
        <f t="shared" ref="CB10" si="30">IF(CA10="","",DAYS360(BZ10,CA10))</f>
        <v>27</v>
      </c>
      <c r="CC10" s="14" t="s">
        <v>624</v>
      </c>
      <c r="CD10" s="51">
        <f t="shared" ref="CD10:CE10" si="31">3*(Z10)</f>
        <v>990</v>
      </c>
      <c r="CE10" s="51">
        <f t="shared" si="31"/>
        <v>882</v>
      </c>
      <c r="CF10" s="15">
        <v>42592</v>
      </c>
      <c r="CG10" s="15">
        <v>42592</v>
      </c>
      <c r="CH10" s="15">
        <v>42592</v>
      </c>
      <c r="CI10" s="15">
        <v>42602</v>
      </c>
      <c r="CJ10" s="15">
        <v>42602</v>
      </c>
      <c r="CK10" s="15">
        <v>42632</v>
      </c>
      <c r="CL10" s="15">
        <v>42609</v>
      </c>
      <c r="CM10" s="17">
        <f t="shared" ref="CM10" si="32">IF(CK10="","",DAYS360(CJ10,CK10))</f>
        <v>29</v>
      </c>
      <c r="CN10" s="17">
        <f t="shared" ref="CN10" si="33">IF(CL10="","",DAYS360(CJ10,CL10))</f>
        <v>7</v>
      </c>
      <c r="CO10" s="14">
        <v>1</v>
      </c>
      <c r="CP10" s="15">
        <v>42636</v>
      </c>
      <c r="CQ10" s="14" t="s">
        <v>75</v>
      </c>
      <c r="CR10" s="51">
        <v>507.5</v>
      </c>
      <c r="CS10" s="15">
        <v>42641</v>
      </c>
      <c r="CT10" s="17">
        <f t="shared" si="18"/>
        <v>136</v>
      </c>
      <c r="CU10" s="14" t="s">
        <v>74</v>
      </c>
      <c r="CV10" s="15">
        <v>42642</v>
      </c>
      <c r="CW10" s="14" t="s">
        <v>703</v>
      </c>
      <c r="CX10" s="15">
        <v>42643</v>
      </c>
      <c r="CY10" s="105">
        <f>IF(CX10="","",DAYS360(M10,CX10))</f>
        <v>2520</v>
      </c>
      <c r="CZ10" s="105">
        <f>IF(CX10="","",DAYS360(N10,CX10))</f>
        <v>502</v>
      </c>
      <c r="DA10" s="105">
        <f>IF(CX10="","",DAYS360(O10,CX10))</f>
        <v>139</v>
      </c>
      <c r="DB10" s="65"/>
      <c r="DC10" s="65"/>
      <c r="DD10" s="15">
        <v>42643</v>
      </c>
      <c r="DE10" s="15">
        <v>42643</v>
      </c>
      <c r="DF10" s="65"/>
      <c r="DG10" s="15">
        <v>42643</v>
      </c>
      <c r="DH10" s="65"/>
      <c r="DI10" s="15">
        <v>42643</v>
      </c>
      <c r="DJ10" s="1" t="s">
        <v>708</v>
      </c>
      <c r="DK10" s="51">
        <f>SUM(AM10+AQ10+AU10+BI10+BU10+CD10+CR10+1600)</f>
        <v>9031.5</v>
      </c>
      <c r="DL10" s="53">
        <f>SUM(AM10+AQ10+AU10+BJ10+BV10+CE10+CR10+1600)</f>
        <v>8320.5</v>
      </c>
    </row>
    <row r="11" spans="1:116" ht="28" customHeight="1" x14ac:dyDescent="0.15">
      <c r="A11" s="20" t="s">
        <v>687</v>
      </c>
      <c r="B11" s="20" t="s">
        <v>688</v>
      </c>
      <c r="C11" s="14" t="s">
        <v>619</v>
      </c>
      <c r="D11" s="22">
        <v>0.33958333333333335</v>
      </c>
      <c r="E11" s="14" t="s">
        <v>121</v>
      </c>
      <c r="F11" s="14" t="s">
        <v>74</v>
      </c>
      <c r="G11" s="14" t="s">
        <v>566</v>
      </c>
      <c r="H11" s="14" t="s">
        <v>626</v>
      </c>
      <c r="I11" s="15">
        <v>42381</v>
      </c>
      <c r="J11" s="15">
        <v>42703</v>
      </c>
      <c r="K11" s="15">
        <v>42668</v>
      </c>
      <c r="L11" s="15">
        <v>42669</v>
      </c>
      <c r="M11" s="15">
        <v>38230</v>
      </c>
      <c r="N11" s="15">
        <v>41893</v>
      </c>
      <c r="O11" s="15">
        <v>42377</v>
      </c>
      <c r="P11" s="14" t="s">
        <v>74</v>
      </c>
      <c r="Q11" s="14" t="s">
        <v>74</v>
      </c>
      <c r="R11" s="1" t="s">
        <v>498</v>
      </c>
      <c r="S11" s="108" t="s">
        <v>689</v>
      </c>
      <c r="T11" s="1" t="s">
        <v>690</v>
      </c>
      <c r="U11" s="1" t="s">
        <v>833</v>
      </c>
      <c r="V11" s="14">
        <v>134</v>
      </c>
      <c r="W11" s="18">
        <v>33424</v>
      </c>
      <c r="X11" s="18">
        <v>22969</v>
      </c>
      <c r="Y11" s="14">
        <v>2691</v>
      </c>
      <c r="Z11" s="14">
        <v>108</v>
      </c>
      <c r="AA11" s="14">
        <v>108</v>
      </c>
      <c r="AB11" s="14">
        <v>58</v>
      </c>
      <c r="AC11" s="14">
        <v>8</v>
      </c>
      <c r="AD11" s="14">
        <v>12</v>
      </c>
      <c r="AE11" s="14">
        <v>3</v>
      </c>
      <c r="AF11" s="14">
        <v>15</v>
      </c>
      <c r="AG11" s="14">
        <v>0</v>
      </c>
      <c r="AH11" s="14">
        <v>0</v>
      </c>
      <c r="AI11" s="14">
        <v>0</v>
      </c>
      <c r="AJ11" s="14">
        <v>0</v>
      </c>
      <c r="AK11" s="14">
        <v>0</v>
      </c>
      <c r="AL11" s="14">
        <v>0</v>
      </c>
      <c r="AM11" s="51">
        <f>15.5*(AL11)</f>
        <v>0</v>
      </c>
      <c r="AN11" s="14">
        <v>3</v>
      </c>
      <c r="AO11" s="14">
        <v>1</v>
      </c>
      <c r="AP11" s="14">
        <v>4</v>
      </c>
      <c r="AQ11" s="51">
        <f>17.5*(AP11)</f>
        <v>70</v>
      </c>
      <c r="AR11" s="14">
        <v>3</v>
      </c>
      <c r="AS11" s="14">
        <v>2</v>
      </c>
      <c r="AT11" s="14">
        <v>5</v>
      </c>
      <c r="AU11" s="51">
        <f>24*(AT11)</f>
        <v>120</v>
      </c>
      <c r="AV11" s="14">
        <v>0</v>
      </c>
      <c r="AW11" s="14" t="s">
        <v>74</v>
      </c>
      <c r="AX11" s="14">
        <v>1</v>
      </c>
      <c r="AY11" s="14" t="s">
        <v>74</v>
      </c>
      <c r="AZ11" s="14" t="s">
        <v>75</v>
      </c>
      <c r="BA11" s="14">
        <v>4</v>
      </c>
      <c r="BB11" s="15">
        <v>42383</v>
      </c>
      <c r="BC11" s="17">
        <f>IF(BB11="","",DAYS360(I11,BB11))</f>
        <v>2</v>
      </c>
      <c r="BD11" s="15">
        <v>42404</v>
      </c>
      <c r="BE11" s="15">
        <v>42482</v>
      </c>
      <c r="BF11" s="26">
        <f>IF(BE11="","",DAYS360(BD11,BE11))</f>
        <v>78</v>
      </c>
      <c r="BG11" s="14" t="s">
        <v>582</v>
      </c>
      <c r="BH11" s="14">
        <v>151</v>
      </c>
      <c r="BI11" s="51">
        <f>6.5*(Z11)</f>
        <v>702</v>
      </c>
      <c r="BJ11" s="51">
        <f>6.5*(AA11)</f>
        <v>702</v>
      </c>
      <c r="BK11" s="15">
        <v>42392</v>
      </c>
      <c r="BL11" s="15">
        <v>42409</v>
      </c>
      <c r="BM11" s="14" t="s">
        <v>87</v>
      </c>
      <c r="BN11" s="15">
        <v>42392</v>
      </c>
      <c r="BO11" s="15">
        <v>42396</v>
      </c>
      <c r="BP11" s="14" t="s">
        <v>87</v>
      </c>
      <c r="BQ11" s="15">
        <v>42482</v>
      </c>
      <c r="BR11" s="15">
        <v>42493</v>
      </c>
      <c r="BS11" s="26">
        <f>IF(BR11="","",DAYS360(BQ11,BR11))</f>
        <v>11</v>
      </c>
      <c r="BT11" s="14" t="s">
        <v>87</v>
      </c>
      <c r="BU11" s="51">
        <f>10.25*(Z11)</f>
        <v>1107</v>
      </c>
      <c r="BV11" s="51">
        <f>10.25*(AA11)</f>
        <v>1107</v>
      </c>
      <c r="BW11" s="15">
        <v>42493</v>
      </c>
      <c r="BX11" s="15">
        <v>42637</v>
      </c>
      <c r="BY11" s="26">
        <f>IF(BX11="","",DAYS360(BW11,BX11))</f>
        <v>141</v>
      </c>
      <c r="BZ11" s="15">
        <v>42494</v>
      </c>
      <c r="CA11" s="15">
        <v>42501</v>
      </c>
      <c r="CB11" s="17">
        <f>IF(CA11="","",DAYS360(BZ11,CA11))</f>
        <v>7</v>
      </c>
      <c r="CC11" s="14" t="s">
        <v>136</v>
      </c>
      <c r="CD11" s="51">
        <f>3*(Z11)</f>
        <v>324</v>
      </c>
      <c r="CE11" s="51">
        <f>3*(AA11)</f>
        <v>324</v>
      </c>
      <c r="CF11" s="15">
        <v>42644</v>
      </c>
      <c r="CG11" s="15">
        <v>42644</v>
      </c>
      <c r="CH11" s="15">
        <v>42644</v>
      </c>
      <c r="CI11" s="15">
        <v>42651</v>
      </c>
      <c r="CJ11" s="15">
        <v>42651</v>
      </c>
      <c r="CK11" s="15">
        <v>42658</v>
      </c>
      <c r="CL11" s="15">
        <v>42658</v>
      </c>
      <c r="CM11" s="17">
        <f>IF(CK11="","",DAYS360(CJ11,CK11))</f>
        <v>7</v>
      </c>
      <c r="CN11" s="17">
        <f>IF(CL11="","",DAYS360(CJ11,CL11))</f>
        <v>7</v>
      </c>
      <c r="CO11" s="14">
        <v>2</v>
      </c>
      <c r="CP11" s="15">
        <v>42658</v>
      </c>
      <c r="CQ11" s="14" t="s">
        <v>74</v>
      </c>
      <c r="CR11" s="103">
        <v>0</v>
      </c>
      <c r="CS11" s="85">
        <v>42668</v>
      </c>
      <c r="CT11" s="17">
        <f>IF(CS11="","",DAYS360(I11,CS11))</f>
        <v>283</v>
      </c>
      <c r="CU11" s="14" t="s">
        <v>74</v>
      </c>
      <c r="CV11" s="85">
        <v>42668</v>
      </c>
      <c r="CW11" s="14" t="s">
        <v>580</v>
      </c>
      <c r="CX11" s="15">
        <v>42669</v>
      </c>
      <c r="CY11" s="65">
        <f>IF(CX11="","",DAYS360(M11,CX11))</f>
        <v>4376</v>
      </c>
      <c r="CZ11" s="65">
        <f>IF(CX11="","",DAYS360(N11,CX11))</f>
        <v>765</v>
      </c>
      <c r="DA11" s="65">
        <f>IF(CX11="","",DAYS360(O11,CX11))</f>
        <v>288</v>
      </c>
      <c r="DB11" s="65"/>
      <c r="DC11" s="65"/>
      <c r="DD11" s="15">
        <v>42669</v>
      </c>
      <c r="DE11" s="15">
        <v>42669</v>
      </c>
      <c r="DF11" s="65"/>
      <c r="DG11" s="15">
        <v>42669</v>
      </c>
      <c r="DH11" s="65"/>
      <c r="DI11" s="15">
        <v>42669</v>
      </c>
      <c r="DJ11" s="1" t="s">
        <v>826</v>
      </c>
      <c r="DK11" s="51">
        <f>SUM(AM11+AQ11+AU11+BI11+BU11+CD11+CR11+1600)</f>
        <v>3923</v>
      </c>
      <c r="DL11" s="53">
        <f>SUM(AM11+AQ11+AU11+BJ11+BV11+CE11+CR11+1600)</f>
        <v>3923</v>
      </c>
    </row>
    <row r="12" spans="1:116" ht="28" customHeight="1" x14ac:dyDescent="0.15">
      <c r="D12" s="22"/>
      <c r="H12" s="14"/>
      <c r="I12" s="15"/>
      <c r="J12" s="15"/>
      <c r="K12" s="15"/>
      <c r="L12" s="15"/>
      <c r="R12" s="79"/>
      <c r="S12" s="79"/>
      <c r="T12" s="79"/>
      <c r="U12" s="79"/>
      <c r="W12" s="18"/>
      <c r="X12" s="18"/>
      <c r="BC12" s="17"/>
      <c r="BD12" s="15"/>
      <c r="BE12" s="15"/>
      <c r="BF12" s="17"/>
      <c r="BN12" s="15"/>
      <c r="BO12" s="15"/>
      <c r="BQ12" s="15"/>
      <c r="BR12" s="15"/>
      <c r="BS12" s="17"/>
      <c r="BW12" s="15"/>
      <c r="BX12" s="15"/>
      <c r="BY12" s="17"/>
      <c r="BZ12" s="15"/>
      <c r="CA12" s="15"/>
      <c r="CB12" s="17"/>
      <c r="CF12" s="15"/>
      <c r="CH12" s="15"/>
      <c r="CI12" s="15"/>
      <c r="CJ12" s="15"/>
      <c r="CK12" s="15"/>
      <c r="CM12" s="17"/>
      <c r="CN12" s="17"/>
      <c r="CP12" s="15"/>
      <c r="CT12" s="17"/>
      <c r="CV12" s="15"/>
      <c r="CX12" s="15"/>
      <c r="CY12" s="65"/>
      <c r="CZ12" s="65"/>
      <c r="DA12" s="65"/>
      <c r="DB12" s="87"/>
      <c r="DC12" s="87"/>
      <c r="DF12" s="87"/>
      <c r="DH12" s="87"/>
      <c r="DJ12" s="1"/>
      <c r="DK12" s="51"/>
      <c r="DL12" s="53"/>
    </row>
    <row r="13" spans="1:116" ht="28" customHeight="1" x14ac:dyDescent="0.15">
      <c r="D13" s="22"/>
      <c r="I13" s="15"/>
      <c r="K13" s="15"/>
      <c r="L13" s="15"/>
      <c r="R13" s="1"/>
      <c r="S13" s="1"/>
      <c r="T13" s="1"/>
      <c r="U13" s="1"/>
      <c r="W13" s="18"/>
      <c r="X13" s="18"/>
      <c r="BC13" s="17"/>
      <c r="BD13" s="15"/>
      <c r="BE13" s="15"/>
      <c r="BF13" s="17"/>
      <c r="BK13" s="15"/>
      <c r="BL13" s="15"/>
      <c r="BQ13" s="15"/>
      <c r="BR13" s="15"/>
      <c r="BS13" s="17"/>
      <c r="BT13" s="15"/>
      <c r="BV13" s="15"/>
      <c r="BW13" s="51"/>
      <c r="BX13" s="15"/>
      <c r="BY13" s="17"/>
      <c r="BZ13" s="15"/>
      <c r="CA13" s="51"/>
      <c r="CB13" s="17"/>
      <c r="CF13" s="15"/>
      <c r="CH13" s="15"/>
      <c r="CI13" s="15"/>
      <c r="CJ13" s="15"/>
      <c r="CK13" s="15"/>
      <c r="CM13" s="26"/>
      <c r="CN13" s="26"/>
      <c r="CP13" s="15"/>
      <c r="CT13" s="26"/>
      <c r="CU13" s="15"/>
      <c r="CV13" s="15"/>
      <c r="CW13" s="15"/>
      <c r="CX13" s="15"/>
      <c r="CY13" s="65"/>
      <c r="CZ13" s="65"/>
      <c r="DA13" s="66"/>
      <c r="DB13" s="15"/>
      <c r="DJ13" s="1"/>
    </row>
    <row r="14" spans="1:116" ht="28" customHeight="1" x14ac:dyDescent="0.15">
      <c r="D14" s="22"/>
      <c r="I14" s="15"/>
      <c r="K14" s="15"/>
      <c r="L14" s="15"/>
      <c r="R14" s="1"/>
      <c r="S14" s="1"/>
      <c r="T14" s="1"/>
      <c r="U14" s="1"/>
      <c r="W14" s="18"/>
      <c r="X14" s="18"/>
      <c r="BC14" s="17"/>
      <c r="BD14" s="15"/>
      <c r="BE14" s="15"/>
      <c r="BF14" s="17"/>
      <c r="BK14" s="15"/>
      <c r="BL14" s="15"/>
      <c r="BQ14" s="15"/>
      <c r="BR14" s="15"/>
      <c r="BS14" s="17"/>
      <c r="BW14" s="15"/>
      <c r="BX14" s="15"/>
      <c r="BY14" s="17"/>
      <c r="BZ14" s="15"/>
      <c r="CA14" s="15"/>
      <c r="CB14" s="17"/>
      <c r="CF14" s="15"/>
      <c r="CH14" s="15"/>
      <c r="CI14" s="15"/>
      <c r="CJ14" s="15"/>
      <c r="CK14" s="15"/>
      <c r="CM14" s="17"/>
      <c r="CN14" s="17"/>
      <c r="CP14" s="15"/>
      <c r="CT14" s="17"/>
      <c r="CU14" s="15"/>
      <c r="CV14" s="15"/>
      <c r="CW14" s="15"/>
      <c r="CX14" s="15"/>
      <c r="CY14" s="65"/>
      <c r="CZ14" s="65"/>
      <c r="DA14" s="66"/>
      <c r="DB14" s="15"/>
      <c r="DJ14" s="1"/>
    </row>
    <row r="15" spans="1:116" ht="28" customHeight="1" x14ac:dyDescent="0.15">
      <c r="D15" s="22"/>
      <c r="E15" s="22"/>
      <c r="F15" s="22"/>
      <c r="I15" s="15"/>
      <c r="K15" s="15"/>
      <c r="L15" s="15"/>
      <c r="R15" s="1"/>
      <c r="S15" s="1"/>
      <c r="T15" s="1"/>
      <c r="U15" s="1"/>
      <c r="W15" s="18"/>
      <c r="X15" s="18"/>
      <c r="BC15" s="17"/>
      <c r="BD15" s="15"/>
      <c r="BE15" s="15"/>
      <c r="BF15" s="17"/>
      <c r="BK15" s="15"/>
      <c r="BL15" s="15"/>
      <c r="BQ15" s="15"/>
      <c r="BR15" s="15"/>
      <c r="BS15" s="17"/>
      <c r="BW15" s="15"/>
      <c r="BX15" s="15"/>
      <c r="BY15" s="17"/>
      <c r="BZ15" s="15"/>
      <c r="CA15" s="15"/>
      <c r="CB15" s="17"/>
      <c r="CF15" s="15"/>
      <c r="CH15" s="15"/>
      <c r="CI15" s="15"/>
      <c r="CJ15" s="15"/>
      <c r="CK15" s="15"/>
      <c r="CM15" s="17"/>
      <c r="CN15" s="17"/>
      <c r="CP15" s="15"/>
      <c r="CT15" s="17"/>
      <c r="CU15" s="15"/>
      <c r="CV15" s="15"/>
      <c r="CW15" s="15"/>
      <c r="CX15" s="15"/>
      <c r="CY15" s="65"/>
      <c r="CZ15" s="65"/>
      <c r="DA15" s="65"/>
      <c r="DB15" s="15"/>
      <c r="DJ15" s="1"/>
    </row>
    <row r="16" spans="1:116" ht="28" customHeight="1" x14ac:dyDescent="0.15">
      <c r="CY16" s="65"/>
      <c r="CZ16" s="65"/>
      <c r="DA16" s="65"/>
      <c r="DB16" s="15"/>
    </row>
    <row r="17" spans="8:112" ht="28" customHeight="1" x14ac:dyDescent="0.15">
      <c r="H17" s="67"/>
      <c r="CY17" s="65"/>
      <c r="CZ17" s="65"/>
      <c r="DA17" s="66"/>
      <c r="DB17" s="15"/>
    </row>
    <row r="18" spans="8:112" ht="28" customHeight="1" x14ac:dyDescent="0.15">
      <c r="CY18" s="65"/>
      <c r="CZ18" s="65"/>
      <c r="DA18" s="65"/>
      <c r="DB18" s="15"/>
    </row>
    <row r="19" spans="8:112" ht="28" customHeight="1" x14ac:dyDescent="0.15">
      <c r="CY19" s="65"/>
      <c r="CZ19" s="65"/>
      <c r="DA19" s="65"/>
      <c r="DB19" s="15"/>
    </row>
    <row r="20" spans="8:112" ht="28" customHeight="1" x14ac:dyDescent="0.15">
      <c r="CY20" s="65"/>
      <c r="CZ20" s="65"/>
      <c r="DA20" s="65"/>
      <c r="DB20" s="15"/>
    </row>
    <row r="21" spans="8:112" ht="28" customHeight="1" x14ac:dyDescent="0.15">
      <c r="CY21" s="65"/>
      <c r="CZ21" s="65"/>
      <c r="DA21" s="65"/>
      <c r="DB21" s="15"/>
    </row>
    <row r="22" spans="8:112" ht="28" customHeight="1" x14ac:dyDescent="0.15">
      <c r="CY22" s="65"/>
      <c r="CZ22" s="65"/>
      <c r="DA22" s="65"/>
      <c r="DB22" s="15"/>
    </row>
    <row r="23" spans="8:112" ht="28" customHeight="1" x14ac:dyDescent="0.15">
      <c r="CY23" s="65"/>
      <c r="CZ23" s="65"/>
      <c r="DA23" s="65"/>
      <c r="DB23" s="57"/>
      <c r="DC23" s="57"/>
      <c r="DF23" s="57"/>
      <c r="DH23" s="57"/>
    </row>
    <row r="24" spans="8:112" ht="28" customHeight="1" x14ac:dyDescent="0.15">
      <c r="CY24" s="65"/>
      <c r="CZ24" s="65"/>
      <c r="DA24" s="65"/>
      <c r="DB24" s="15"/>
    </row>
    <row r="25" spans="8:112" ht="28" customHeight="1" x14ac:dyDescent="0.15">
      <c r="H25" s="67"/>
      <c r="CY25" s="65"/>
      <c r="CZ25" s="65"/>
      <c r="DA25" s="66"/>
      <c r="DB25" s="37"/>
      <c r="DC25" s="37"/>
      <c r="DF25" s="37"/>
      <c r="DH25" s="37"/>
    </row>
    <row r="26" spans="8:112" ht="28" customHeight="1" x14ac:dyDescent="0.15">
      <c r="CY26" s="65"/>
      <c r="CZ26" s="65"/>
      <c r="DA26" s="66"/>
      <c r="DB26" s="37"/>
      <c r="DC26" s="37"/>
      <c r="DF26" s="37"/>
      <c r="DH26" s="37"/>
    </row>
    <row r="27" spans="8:112" ht="28" customHeight="1" x14ac:dyDescent="0.15">
      <c r="CY27" s="65"/>
      <c r="CZ27" s="65"/>
      <c r="DA27" s="66"/>
      <c r="DB27" s="37"/>
      <c r="DC27" s="37"/>
      <c r="DF27" s="37"/>
      <c r="DH27" s="37"/>
    </row>
    <row r="28" spans="8:112" ht="28" customHeight="1" x14ac:dyDescent="0.15">
      <c r="CY28" s="65"/>
      <c r="CZ28" s="65"/>
      <c r="DA28" s="65"/>
      <c r="DB28" s="15"/>
    </row>
    <row r="29" spans="8:112" ht="28" customHeight="1" x14ac:dyDescent="0.15">
      <c r="CY29" s="65"/>
      <c r="CZ29" s="65"/>
      <c r="DA29" s="65"/>
      <c r="DB29" s="15"/>
    </row>
    <row r="30" spans="8:112" ht="28" customHeight="1" x14ac:dyDescent="0.15">
      <c r="CY30" s="65"/>
      <c r="CZ30" s="65"/>
      <c r="DA30" s="66"/>
      <c r="DB30" s="37"/>
      <c r="DC30" s="37"/>
      <c r="DF30" s="37"/>
      <c r="DH30" s="37"/>
    </row>
    <row r="31" spans="8:112" ht="28" customHeight="1" x14ac:dyDescent="0.15">
      <c r="CY31" s="65"/>
      <c r="CZ31" s="65"/>
      <c r="DA31" s="66"/>
      <c r="DB31" s="15"/>
    </row>
    <row r="32" spans="8:112" ht="28" customHeight="1" x14ac:dyDescent="0.15">
      <c r="CY32" s="65"/>
      <c r="CZ32" s="65"/>
      <c r="DA32" s="66"/>
      <c r="DB32" s="15"/>
    </row>
    <row r="33" spans="8:112" ht="28" customHeight="1" x14ac:dyDescent="0.15">
      <c r="H33" s="68"/>
      <c r="CY33" s="68"/>
      <c r="CZ33" s="68"/>
      <c r="DA33" s="68"/>
      <c r="DB33" s="15"/>
    </row>
    <row r="34" spans="8:112" ht="28" customHeight="1" x14ac:dyDescent="0.15">
      <c r="DB34" s="37"/>
      <c r="DC34" s="37"/>
      <c r="DF34" s="37"/>
      <c r="DH34" s="37"/>
    </row>
    <row r="35" spans="8:112" ht="28" customHeight="1" x14ac:dyDescent="0.15">
      <c r="DB35" s="37"/>
      <c r="DC35" s="37"/>
      <c r="DF35" s="37"/>
      <c r="DH35" s="37"/>
    </row>
    <row r="36" spans="8:112" ht="28" customHeight="1" x14ac:dyDescent="0.15">
      <c r="DB36" s="37"/>
      <c r="DC36" s="37"/>
      <c r="DF36" s="37"/>
      <c r="DH36" s="37"/>
    </row>
    <row r="37" spans="8:112" ht="28" customHeight="1" x14ac:dyDescent="0.15">
      <c r="DB37" s="15"/>
    </row>
    <row r="38" spans="8:112" ht="28" customHeight="1" x14ac:dyDescent="0.15">
      <c r="DB38" s="37"/>
      <c r="DC38" s="37"/>
      <c r="DF38" s="37"/>
      <c r="DH38" s="37"/>
    </row>
    <row r="39" spans="8:112" ht="28" customHeight="1" x14ac:dyDescent="0.15">
      <c r="DB39" s="15"/>
    </row>
    <row r="40" spans="8:112" ht="28" customHeight="1" x14ac:dyDescent="0.15">
      <c r="DB40" s="37"/>
      <c r="DC40" s="37"/>
      <c r="DF40" s="37"/>
      <c r="DH40" s="37"/>
    </row>
    <row r="41" spans="8:112" ht="28" customHeight="1" x14ac:dyDescent="0.15">
      <c r="DB41" s="37"/>
      <c r="DC41" s="37"/>
      <c r="DF41" s="37"/>
      <c r="DH41" s="37"/>
    </row>
    <row r="42" spans="8:112" ht="28" customHeight="1" x14ac:dyDescent="0.15">
      <c r="DB42" s="37"/>
      <c r="DC42" s="37"/>
      <c r="DF42" s="37"/>
      <c r="DH42" s="37"/>
    </row>
    <row r="43" spans="8:112" ht="28" customHeight="1" x14ac:dyDescent="0.15">
      <c r="DB43" s="15"/>
    </row>
    <row r="44" spans="8:112" ht="28" customHeight="1" x14ac:dyDescent="0.15">
      <c r="DB44" s="15"/>
    </row>
    <row r="45" spans="8:112" ht="28" customHeight="1" x14ac:dyDescent="0.15">
      <c r="DB45" s="37"/>
      <c r="DC45" s="37"/>
      <c r="DF45" s="37"/>
      <c r="DH45" s="37"/>
    </row>
    <row r="46" spans="8:112" ht="28" customHeight="1" x14ac:dyDescent="0.15">
      <c r="DB46" s="37"/>
      <c r="DC46" s="37"/>
      <c r="DF46" s="37"/>
      <c r="DH46" s="37"/>
    </row>
    <row r="47" spans="8:112" ht="28" customHeight="1" x14ac:dyDescent="0.15">
      <c r="DB47" s="15"/>
    </row>
    <row r="48" spans="8:112" ht="28" customHeight="1" x14ac:dyDescent="0.15">
      <c r="DB48" s="15"/>
    </row>
    <row r="49" spans="106:112" ht="28" customHeight="1" x14ac:dyDescent="0.15">
      <c r="DB49" s="37"/>
      <c r="DC49" s="37"/>
      <c r="DF49" s="37"/>
      <c r="DH49" s="37"/>
    </row>
    <row r="50" spans="106:112" ht="28" customHeight="1" x14ac:dyDescent="0.15">
      <c r="DB50" s="37"/>
      <c r="DC50" s="37"/>
      <c r="DF50" s="37"/>
      <c r="DH50" s="37"/>
    </row>
    <row r="51" spans="106:112" ht="28" customHeight="1" x14ac:dyDescent="0.15">
      <c r="DB51" s="15"/>
    </row>
  </sheetData>
  <mergeCells count="4">
    <mergeCell ref="A1:B1"/>
    <mergeCell ref="C1:D1"/>
    <mergeCell ref="W1:Y1"/>
    <mergeCell ref="Z1:AC1"/>
  </mergeCells>
  <conditionalFormatting sqref="L15:AL15 M13:AL14 AV13:BB15 A15:C15 A13:G14 CY16:CZ23 DB13:DC22 DF13:DF22 DH13:DH22 CY13:CY15 CX16:CX65275 CV16:CW65274 I16:I65275 K16:AL65275 AN13:AP65275 AR13:AT65275 AV16:BH65275 BK16:BM65275 BW16:CC65275 CF16:CP65275 CS16:CU65275 DM16:JU65275 BQ16:BT65275 A16:F65275 DD16:DE65275 DG16:DG65275 DI16:DJ65275 J13:J65285 G15:G65285 AQ13:AQ65285 AU13:AU65285 BI13:BJ65285 CD13:CE65285 CQ13:CR65285 DK13:DL65285 AM13:AM65285 BN13:BP65282 BU14:BV65285 H33:H65231 CY33:DA65231">
    <cfRule type="expression" dxfId="3713" priority="1070" stopIfTrue="1">
      <formula>MOD(ROW(),2)</formula>
    </cfRule>
  </conditionalFormatting>
  <conditionalFormatting sqref="CM14">
    <cfRule type="expression" dxfId="3712" priority="1049" stopIfTrue="1">
      <formula>MOD(ROW(),2)</formula>
    </cfRule>
  </conditionalFormatting>
  <conditionalFormatting sqref="CN14">
    <cfRule type="expression" dxfId="3711" priority="1048" stopIfTrue="1">
      <formula>MOD(ROW(),2)</formula>
    </cfRule>
  </conditionalFormatting>
  <conditionalFormatting sqref="CT14">
    <cfRule type="expression" dxfId="3710" priority="1047" stopIfTrue="1">
      <formula>MOD(ROW(),2)</formula>
    </cfRule>
  </conditionalFormatting>
  <conditionalFormatting sqref="CW14">
    <cfRule type="expression" dxfId="3709" priority="1046" stopIfTrue="1">
      <formula>MOD(ROW(),2)</formula>
    </cfRule>
  </conditionalFormatting>
  <conditionalFormatting sqref="CV14">
    <cfRule type="expression" dxfId="3708" priority="1045" stopIfTrue="1">
      <formula>MOD(ROW(),2)</formula>
    </cfRule>
  </conditionalFormatting>
  <conditionalFormatting sqref="CP14">
    <cfRule type="expression" dxfId="3707" priority="1044" stopIfTrue="1">
      <formula>MOD(ROW(),2)</formula>
    </cfRule>
  </conditionalFormatting>
  <conditionalFormatting sqref="CS14">
    <cfRule type="expression" dxfId="3706" priority="1043" stopIfTrue="1">
      <formula>MOD(ROW(),2)</formula>
    </cfRule>
  </conditionalFormatting>
  <conditionalFormatting sqref="DG14">
    <cfRule type="expression" dxfId="3705" priority="1042" stopIfTrue="1">
      <formula>MOD(ROW(),2)</formula>
    </cfRule>
  </conditionalFormatting>
  <conditionalFormatting sqref="DI14">
    <cfRule type="expression" dxfId="3704" priority="1041" stopIfTrue="1">
      <formula>MOD(ROW(),2)</formula>
    </cfRule>
  </conditionalFormatting>
  <conditionalFormatting sqref="DJ14">
    <cfRule type="expression" dxfId="3703" priority="1040" stopIfTrue="1">
      <formula>MOD(ROW(),2)</formula>
    </cfRule>
  </conditionalFormatting>
  <conditionalFormatting sqref="BC14">
    <cfRule type="expression" dxfId="3702" priority="1039" stopIfTrue="1">
      <formula>MOD(ROW(),2)</formula>
    </cfRule>
  </conditionalFormatting>
  <conditionalFormatting sqref="BC14">
    <cfRule type="expression" dxfId="3701" priority="1038" stopIfTrue="1">
      <formula>MOD(ROW(),2)</formula>
    </cfRule>
  </conditionalFormatting>
  <conditionalFormatting sqref="L13">
    <cfRule type="expression" dxfId="3700" priority="1037" stopIfTrue="1">
      <formula>MOD(ROW(),2)</formula>
    </cfRule>
  </conditionalFormatting>
  <conditionalFormatting sqref="L14">
    <cfRule type="expression" dxfId="3699" priority="1036" stopIfTrue="1">
      <formula>MOD(ROW(),2)</formula>
    </cfRule>
  </conditionalFormatting>
  <conditionalFormatting sqref="CX13">
    <cfRule type="expression" dxfId="3698" priority="1035" stopIfTrue="1">
      <formula>MOD(ROW(),2)</formula>
    </cfRule>
  </conditionalFormatting>
  <conditionalFormatting sqref="DD13:DE13">
    <cfRule type="expression" dxfId="3697" priority="1034" stopIfTrue="1">
      <formula>MOD(ROW(),2)</formula>
    </cfRule>
  </conditionalFormatting>
  <conditionalFormatting sqref="DG13">
    <cfRule type="expression" dxfId="3696" priority="1033" stopIfTrue="1">
      <formula>MOD(ROW(),2)</formula>
    </cfRule>
  </conditionalFormatting>
  <conditionalFormatting sqref="DI13">
    <cfRule type="expression" dxfId="3695" priority="1032" stopIfTrue="1">
      <formula>MOD(ROW(),2)</formula>
    </cfRule>
  </conditionalFormatting>
  <conditionalFormatting sqref="CS13">
    <cfRule type="expression" dxfId="3694" priority="1031" stopIfTrue="1">
      <formula>MOD(ROW(),2)</formula>
    </cfRule>
  </conditionalFormatting>
  <conditionalFormatting sqref="CK13">
    <cfRule type="expression" dxfId="3693" priority="1030" stopIfTrue="1">
      <formula>MOD(ROW(),2)</formula>
    </cfRule>
  </conditionalFormatting>
  <conditionalFormatting sqref="BL13">
    <cfRule type="expression" dxfId="3692" priority="1061" stopIfTrue="1">
      <formula>MOD(ROW(),2)</formula>
    </cfRule>
  </conditionalFormatting>
  <conditionalFormatting sqref="CP13">
    <cfRule type="expression" dxfId="3691" priority="1060" stopIfTrue="1">
      <formula>MOD(ROW(),2)</formula>
    </cfRule>
  </conditionalFormatting>
  <conditionalFormatting sqref="CV13">
    <cfRule type="expression" dxfId="3690" priority="1059" stopIfTrue="1">
      <formula>MOD(ROW(),2)</formula>
    </cfRule>
  </conditionalFormatting>
  <conditionalFormatting sqref="BG14:BH14 BD14 CU14 DM14:JS14 I14 K14">
    <cfRule type="expression" dxfId="3689" priority="1058" stopIfTrue="1">
      <formula>MOD(ROW(),2)</formula>
    </cfRule>
  </conditionalFormatting>
  <conditionalFormatting sqref="BE14">
    <cfRule type="expression" dxfId="3688" priority="1057" stopIfTrue="1">
      <formula>MOD(ROW(),2)</formula>
    </cfRule>
  </conditionalFormatting>
  <conditionalFormatting sqref="BF14">
    <cfRule type="expression" dxfId="3687" priority="1056" stopIfTrue="1">
      <formula>MOD(ROW(),2)</formula>
    </cfRule>
  </conditionalFormatting>
  <conditionalFormatting sqref="BK14">
    <cfRule type="expression" dxfId="3686" priority="1055" stopIfTrue="1">
      <formula>MOD(ROW(),2)</formula>
    </cfRule>
  </conditionalFormatting>
  <conditionalFormatting sqref="BL14">
    <cfRule type="expression" dxfId="3685" priority="1054" stopIfTrue="1">
      <formula>MOD(ROW(),2)</formula>
    </cfRule>
  </conditionalFormatting>
  <conditionalFormatting sqref="CO14 CX14 BT14 BM14 BZ14:CA14 CC14 BW14:BX14 CF14:CL14 BQ14:BR14 DD14:DE14">
    <cfRule type="expression" dxfId="3684" priority="1053" stopIfTrue="1">
      <formula>MOD(ROW(),2)</formula>
    </cfRule>
  </conditionalFormatting>
  <conditionalFormatting sqref="BS14">
    <cfRule type="expression" dxfId="3683" priority="1052" stopIfTrue="1">
      <formula>MOD(ROW(),2)</formula>
    </cfRule>
  </conditionalFormatting>
  <conditionalFormatting sqref="BY14">
    <cfRule type="expression" dxfId="3682" priority="1051" stopIfTrue="1">
      <formula>MOD(ROW(),2)</formula>
    </cfRule>
  </conditionalFormatting>
  <conditionalFormatting sqref="CB14">
    <cfRule type="expression" dxfId="3681" priority="1050" stopIfTrue="1">
      <formula>MOD(ROW(),2)</formula>
    </cfRule>
  </conditionalFormatting>
  <conditionalFormatting sqref="BG13:BH13 DM13:JS13 CU13 I13 K13">
    <cfRule type="expression" dxfId="3680" priority="1069" stopIfTrue="1">
      <formula>MOD(ROW(),2)</formula>
    </cfRule>
  </conditionalFormatting>
  <conditionalFormatting sqref="BK13">
    <cfRule type="expression" dxfId="3679" priority="1068" stopIfTrue="1">
      <formula>MOD(ROW(),2)</formula>
    </cfRule>
  </conditionalFormatting>
  <conditionalFormatting sqref="CO13 BM13 CC13 CL13 CF13:CJ13 BQ13:BR13">
    <cfRule type="expression" dxfId="3678" priority="1067" stopIfTrue="1">
      <formula>MOD(ROW(),2)</formula>
    </cfRule>
  </conditionalFormatting>
  <conditionalFormatting sqref="CM13">
    <cfRule type="expression" dxfId="3677" priority="1066" stopIfTrue="1">
      <formula>MOD(ROW(),2)</formula>
    </cfRule>
  </conditionalFormatting>
  <conditionalFormatting sqref="CN13">
    <cfRule type="expression" dxfId="3676" priority="1065" stopIfTrue="1">
      <formula>MOD(ROW(),2)</formula>
    </cfRule>
  </conditionalFormatting>
  <conditionalFormatting sqref="CT13">
    <cfRule type="expression" dxfId="3675" priority="1064" stopIfTrue="1">
      <formula>MOD(ROW(),2)</formula>
    </cfRule>
  </conditionalFormatting>
  <conditionalFormatting sqref="CW13">
    <cfRule type="expression" dxfId="3674" priority="1063" stopIfTrue="1">
      <formula>MOD(ROW(),2)</formula>
    </cfRule>
  </conditionalFormatting>
  <conditionalFormatting sqref="DJ13">
    <cfRule type="expression" dxfId="3673" priority="1062" stopIfTrue="1">
      <formula>MOD(ROW(),2)</formula>
    </cfRule>
  </conditionalFormatting>
  <conditionalFormatting sqref="I15 CU15 DM15:JS15">
    <cfRule type="expression" dxfId="3672" priority="1029" stopIfTrue="1">
      <formula>MOD(ROW(),2)</formula>
    </cfRule>
  </conditionalFormatting>
  <conditionalFormatting sqref="BF15">
    <cfRule type="expression" dxfId="3671" priority="1028" stopIfTrue="1">
      <formula>MOD(ROW(),2)</formula>
    </cfRule>
  </conditionalFormatting>
  <conditionalFormatting sqref="CB15">
    <cfRule type="expression" dxfId="3670" priority="1027" stopIfTrue="1">
      <formula>MOD(ROW(),2)</formula>
    </cfRule>
  </conditionalFormatting>
  <conditionalFormatting sqref="BD15 BG15:BH15">
    <cfRule type="expression" dxfId="3669" priority="1026" stopIfTrue="1">
      <formula>MOD(ROW(),2)</formula>
    </cfRule>
  </conditionalFormatting>
  <conditionalFormatting sqref="BE15">
    <cfRule type="expression" dxfId="3668" priority="1025" stopIfTrue="1">
      <formula>MOD(ROW(),2)</formula>
    </cfRule>
  </conditionalFormatting>
  <conditionalFormatting sqref="BK15">
    <cfRule type="expression" dxfId="3667" priority="1024" stopIfTrue="1">
      <formula>MOD(ROW(),2)</formula>
    </cfRule>
  </conditionalFormatting>
  <conditionalFormatting sqref="BL15">
    <cfRule type="expression" dxfId="3666" priority="1023" stopIfTrue="1">
      <formula>MOD(ROW(),2)</formula>
    </cfRule>
  </conditionalFormatting>
  <conditionalFormatting sqref="CO15 BT15 BM15 BZ15:CA15 BX15 CC15 CX15 CF15:CL15 BQ15:BR15 DD15:DE15">
    <cfRule type="expression" dxfId="3665" priority="1022" stopIfTrue="1">
      <formula>MOD(ROW(),2)</formula>
    </cfRule>
  </conditionalFormatting>
  <conditionalFormatting sqref="BS15">
    <cfRule type="expression" dxfId="3664" priority="1021" stopIfTrue="1">
      <formula>MOD(ROW(),2)</formula>
    </cfRule>
  </conditionalFormatting>
  <conditionalFormatting sqref="BY15">
    <cfRule type="expression" dxfId="3663" priority="1020" stopIfTrue="1">
      <formula>MOD(ROW(),2)</formula>
    </cfRule>
  </conditionalFormatting>
  <conditionalFormatting sqref="CM15">
    <cfRule type="expression" dxfId="3662" priority="1019" stopIfTrue="1">
      <formula>MOD(ROW(),2)</formula>
    </cfRule>
  </conditionalFormatting>
  <conditionalFormatting sqref="CN15">
    <cfRule type="expression" dxfId="3661" priority="1018" stopIfTrue="1">
      <formula>MOD(ROW(),2)</formula>
    </cfRule>
  </conditionalFormatting>
  <conditionalFormatting sqref="CT15">
    <cfRule type="expression" dxfId="3660" priority="1017" stopIfTrue="1">
      <formula>MOD(ROW(),2)</formula>
    </cfRule>
  </conditionalFormatting>
  <conditionalFormatting sqref="CW15">
    <cfRule type="expression" dxfId="3659" priority="1016" stopIfTrue="1">
      <formula>MOD(ROW(),2)</formula>
    </cfRule>
  </conditionalFormatting>
  <conditionalFormatting sqref="CV15">
    <cfRule type="expression" dxfId="3658" priority="1015" stopIfTrue="1">
      <formula>MOD(ROW(),2)</formula>
    </cfRule>
  </conditionalFormatting>
  <conditionalFormatting sqref="DJ15">
    <cfRule type="expression" dxfId="3657" priority="1014" stopIfTrue="1">
      <formula>MOD(ROW(),2)</formula>
    </cfRule>
  </conditionalFormatting>
  <conditionalFormatting sqref="BC15">
    <cfRule type="expression" dxfId="3656" priority="1013" stopIfTrue="1">
      <formula>MOD(ROW(),2)</formula>
    </cfRule>
  </conditionalFormatting>
  <conditionalFormatting sqref="BC15">
    <cfRule type="expression" dxfId="3655" priority="1012" stopIfTrue="1">
      <formula>MOD(ROW(),2)</formula>
    </cfRule>
  </conditionalFormatting>
  <conditionalFormatting sqref="E15:F15">
    <cfRule type="expression" dxfId="3654" priority="1011" stopIfTrue="1">
      <formula>MOD(ROW(),2)</formula>
    </cfRule>
  </conditionalFormatting>
  <conditionalFormatting sqref="CP15">
    <cfRule type="expression" dxfId="3653" priority="1010" stopIfTrue="1">
      <formula>MOD(ROW(),2)</formula>
    </cfRule>
  </conditionalFormatting>
  <conditionalFormatting sqref="CS15">
    <cfRule type="expression" dxfId="3652" priority="1009" stopIfTrue="1">
      <formula>MOD(ROW(),2)</formula>
    </cfRule>
  </conditionalFormatting>
  <conditionalFormatting sqref="BW15">
    <cfRule type="expression" dxfId="3651" priority="1008" stopIfTrue="1">
      <formula>MOD(ROW(),2)</formula>
    </cfRule>
  </conditionalFormatting>
  <conditionalFormatting sqref="D15:F15">
    <cfRule type="expression" dxfId="3650" priority="1007" stopIfTrue="1">
      <formula>MOD(ROW(),2)</formula>
    </cfRule>
  </conditionalFormatting>
  <conditionalFormatting sqref="K15">
    <cfRule type="expression" dxfId="3649" priority="1006" stopIfTrue="1">
      <formula>MOD(ROW(),2)</formula>
    </cfRule>
  </conditionalFormatting>
  <conditionalFormatting sqref="DG15">
    <cfRule type="expression" dxfId="3648" priority="1005" stopIfTrue="1">
      <formula>MOD(ROW(),2)</formula>
    </cfRule>
  </conditionalFormatting>
  <conditionalFormatting sqref="DI15">
    <cfRule type="expression" dxfId="3647" priority="1004" stopIfTrue="1">
      <formula>MOD(ROW(),2)</formula>
    </cfRule>
  </conditionalFormatting>
  <conditionalFormatting sqref="H16">
    <cfRule type="expression" dxfId="3646" priority="966" stopIfTrue="1">
      <formula>MOD(ROW(),2)</formula>
    </cfRule>
  </conditionalFormatting>
  <conditionalFormatting sqref="H17">
    <cfRule type="expression" dxfId="3645" priority="965" stopIfTrue="1">
      <formula>MOD(ROW(),2)</formula>
    </cfRule>
  </conditionalFormatting>
  <conditionalFormatting sqref="H18">
    <cfRule type="expression" dxfId="3644" priority="964" stopIfTrue="1">
      <formula>MOD(ROW(),2)</formula>
    </cfRule>
  </conditionalFormatting>
  <conditionalFormatting sqref="H19">
    <cfRule type="expression" dxfId="3643" priority="963" stopIfTrue="1">
      <formula>MOD(ROW(),2)</formula>
    </cfRule>
  </conditionalFormatting>
  <conditionalFormatting sqref="H20">
    <cfRule type="expression" dxfId="3642" priority="962" stopIfTrue="1">
      <formula>MOD(ROW(),2)</formula>
    </cfRule>
  </conditionalFormatting>
  <conditionalFormatting sqref="H21">
    <cfRule type="expression" dxfId="3641" priority="961" stopIfTrue="1">
      <formula>MOD(ROW(),2)</formula>
    </cfRule>
  </conditionalFormatting>
  <conditionalFormatting sqref="H22">
    <cfRule type="expression" dxfId="3640" priority="960" stopIfTrue="1">
      <formula>MOD(ROW(),2)</formula>
    </cfRule>
  </conditionalFormatting>
  <conditionalFormatting sqref="H23">
    <cfRule type="expression" dxfId="3639" priority="959" stopIfTrue="1">
      <formula>MOD(ROW(),2)</formula>
    </cfRule>
  </conditionalFormatting>
  <conditionalFormatting sqref="H14">
    <cfRule type="expression" dxfId="3638" priority="947" stopIfTrue="1">
      <formula>MOD(ROW(),2)</formula>
    </cfRule>
  </conditionalFormatting>
  <conditionalFormatting sqref="H28">
    <cfRule type="expression" dxfId="3637" priority="954" stopIfTrue="1">
      <formula>MOD(ROW(),2)</formula>
    </cfRule>
  </conditionalFormatting>
  <conditionalFormatting sqref="H13">
    <cfRule type="expression" dxfId="3636" priority="948" stopIfTrue="1">
      <formula>MOD(ROW(),2)</formula>
    </cfRule>
  </conditionalFormatting>
  <conditionalFormatting sqref="DA16">
    <cfRule type="expression" dxfId="3635" priority="941" stopIfTrue="1">
      <formula>MOD(ROW(),2)</formula>
    </cfRule>
  </conditionalFormatting>
  <conditionalFormatting sqref="CZ25">
    <cfRule type="expression" dxfId="3634" priority="937" stopIfTrue="1">
      <formula>MOD(ROW(),2)</formula>
    </cfRule>
  </conditionalFormatting>
  <conditionalFormatting sqref="CZ24">
    <cfRule type="expression" dxfId="3633" priority="936" stopIfTrue="1">
      <formula>MOD(ROW(),2)</formula>
    </cfRule>
  </conditionalFormatting>
  <conditionalFormatting sqref="DA26">
    <cfRule type="expression" dxfId="3632" priority="935" stopIfTrue="1">
      <formula>MOD(ROW(),2)</formula>
    </cfRule>
  </conditionalFormatting>
  <conditionalFormatting sqref="H26">
    <cfRule type="expression" dxfId="3631" priority="956" stopIfTrue="1">
      <formula>MOD(ROW(),2)</formula>
    </cfRule>
  </conditionalFormatting>
  <conditionalFormatting sqref="DA17">
    <cfRule type="expression" dxfId="3630" priority="943" stopIfTrue="1">
      <formula>MOD(ROW(),2)</formula>
    </cfRule>
  </conditionalFormatting>
  <conditionalFormatting sqref="DA18:DA23">
    <cfRule type="expression" dxfId="3629" priority="942" stopIfTrue="1">
      <formula>MOD(ROW(),2)</formula>
    </cfRule>
  </conditionalFormatting>
  <conditionalFormatting sqref="DA24">
    <cfRule type="expression" dxfId="3628" priority="940" stopIfTrue="1">
      <formula>MOD(ROW(),2)</formula>
    </cfRule>
  </conditionalFormatting>
  <conditionalFormatting sqref="DA25">
    <cfRule type="expression" dxfId="3627" priority="939" stopIfTrue="1">
      <formula>MOD(ROW(),2)</formula>
    </cfRule>
  </conditionalFormatting>
  <conditionalFormatting sqref="CY24:CY25">
    <cfRule type="expression" dxfId="3626" priority="938" stopIfTrue="1">
      <formula>MOD(ROW(),2)</formula>
    </cfRule>
  </conditionalFormatting>
  <conditionalFormatting sqref="H31">
    <cfRule type="expression" dxfId="3625" priority="951" stopIfTrue="1">
      <formula>MOD(ROW(),2)</formula>
    </cfRule>
  </conditionalFormatting>
  <conditionalFormatting sqref="H32">
    <cfRule type="expression" dxfId="3624" priority="950" stopIfTrue="1">
      <formula>MOD(ROW(),2)</formula>
    </cfRule>
  </conditionalFormatting>
  <conditionalFormatting sqref="H30">
    <cfRule type="expression" dxfId="3623" priority="952" stopIfTrue="1">
      <formula>MOD(ROW(),2)</formula>
    </cfRule>
  </conditionalFormatting>
  <conditionalFormatting sqref="H15">
    <cfRule type="expression" dxfId="3622" priority="946" stopIfTrue="1">
      <formula>MOD(ROW(),2)</formula>
    </cfRule>
  </conditionalFormatting>
  <conditionalFormatting sqref="H24">
    <cfRule type="expression" dxfId="3621" priority="958" stopIfTrue="1">
      <formula>MOD(ROW(),2)</formula>
    </cfRule>
  </conditionalFormatting>
  <conditionalFormatting sqref="H25">
    <cfRule type="expression" dxfId="3620" priority="957" stopIfTrue="1">
      <formula>MOD(ROW(),2)</formula>
    </cfRule>
  </conditionalFormatting>
  <conditionalFormatting sqref="H27">
    <cfRule type="expression" dxfId="3619" priority="955" stopIfTrue="1">
      <formula>MOD(ROW(),2)</formula>
    </cfRule>
  </conditionalFormatting>
  <conditionalFormatting sqref="H29">
    <cfRule type="expression" dxfId="3618" priority="953" stopIfTrue="1">
      <formula>MOD(ROW(),2)</formula>
    </cfRule>
  </conditionalFormatting>
  <conditionalFormatting sqref="CZ31">
    <cfRule type="expression" dxfId="3617" priority="920" stopIfTrue="1">
      <formula>MOD(ROW(),2)</formula>
    </cfRule>
  </conditionalFormatting>
  <conditionalFormatting sqref="DC39">
    <cfRule type="expression" dxfId="3616" priority="873" stopIfTrue="1">
      <formula>MOD(ROW(),2)</formula>
    </cfRule>
  </conditionalFormatting>
  <conditionalFormatting sqref="CZ32">
    <cfRule type="expression" dxfId="3615" priority="917" stopIfTrue="1">
      <formula>MOD(ROW(),2)</formula>
    </cfRule>
  </conditionalFormatting>
  <conditionalFormatting sqref="DC35">
    <cfRule type="expression" dxfId="3614" priority="881" stopIfTrue="1">
      <formula>MOD(ROW(),2)</formula>
    </cfRule>
  </conditionalFormatting>
  <conditionalFormatting sqref="DB41">
    <cfRule type="expression" dxfId="3613" priority="868" stopIfTrue="1">
      <formula>MOD(ROW(),2)</formula>
    </cfRule>
  </conditionalFormatting>
  <conditionalFormatting sqref="DB34">
    <cfRule type="expression" dxfId="3612" priority="882" stopIfTrue="1">
      <formula>MOD(ROW(),2)</formula>
    </cfRule>
  </conditionalFormatting>
  <conditionalFormatting sqref="CZ15">
    <cfRule type="expression" dxfId="3611" priority="909" stopIfTrue="1">
      <formula>MOD(ROW(),2)</formula>
    </cfRule>
  </conditionalFormatting>
  <conditionalFormatting sqref="CY26">
    <cfRule type="expression" dxfId="3610" priority="934" stopIfTrue="1">
      <formula>MOD(ROW(),2)</formula>
    </cfRule>
  </conditionalFormatting>
  <conditionalFormatting sqref="CZ26">
    <cfRule type="expression" dxfId="3609" priority="933" stopIfTrue="1">
      <formula>MOD(ROW(),2)</formula>
    </cfRule>
  </conditionalFormatting>
  <conditionalFormatting sqref="DA27">
    <cfRule type="expression" dxfId="3608" priority="932" stopIfTrue="1">
      <formula>MOD(ROW(),2)</formula>
    </cfRule>
  </conditionalFormatting>
  <conditionalFormatting sqref="CY27:CY29">
    <cfRule type="expression" dxfId="3607" priority="931" stopIfTrue="1">
      <formula>MOD(ROW(),2)</formula>
    </cfRule>
  </conditionalFormatting>
  <conditionalFormatting sqref="CZ27">
    <cfRule type="expression" dxfId="3606" priority="930" stopIfTrue="1">
      <formula>MOD(ROW(),2)</formula>
    </cfRule>
  </conditionalFormatting>
  <conditionalFormatting sqref="CZ28">
    <cfRule type="expression" dxfId="3605" priority="929" stopIfTrue="1">
      <formula>MOD(ROW(),2)</formula>
    </cfRule>
  </conditionalFormatting>
  <conditionalFormatting sqref="DA28">
    <cfRule type="expression" dxfId="3604" priority="928" stopIfTrue="1">
      <formula>MOD(ROW(),2)</formula>
    </cfRule>
  </conditionalFormatting>
  <conditionalFormatting sqref="CZ29">
    <cfRule type="expression" dxfId="3603" priority="926" stopIfTrue="1">
      <formula>MOD(ROW(),2)</formula>
    </cfRule>
  </conditionalFormatting>
  <conditionalFormatting sqref="DA29">
    <cfRule type="expression" dxfId="3602" priority="927" stopIfTrue="1">
      <formula>MOD(ROW(),2)</formula>
    </cfRule>
  </conditionalFormatting>
  <conditionalFormatting sqref="DA30">
    <cfRule type="expression" dxfId="3601" priority="925" stopIfTrue="1">
      <formula>MOD(ROW(),2)</formula>
    </cfRule>
  </conditionalFormatting>
  <conditionalFormatting sqref="CY30">
    <cfRule type="expression" dxfId="3600" priority="924" stopIfTrue="1">
      <formula>MOD(ROW(),2)</formula>
    </cfRule>
  </conditionalFormatting>
  <conditionalFormatting sqref="CZ30">
    <cfRule type="expression" dxfId="3599" priority="923" stopIfTrue="1">
      <formula>MOD(ROW(),2)</formula>
    </cfRule>
  </conditionalFormatting>
  <conditionalFormatting sqref="DA31">
    <cfRule type="expression" dxfId="3598" priority="922" stopIfTrue="1">
      <formula>MOD(ROW(),2)</formula>
    </cfRule>
  </conditionalFormatting>
  <conditionalFormatting sqref="CY31">
    <cfRule type="expression" dxfId="3597" priority="921" stopIfTrue="1">
      <formula>MOD(ROW(),2)</formula>
    </cfRule>
  </conditionalFormatting>
  <conditionalFormatting sqref="DA32">
    <cfRule type="expression" dxfId="3596" priority="919" stopIfTrue="1">
      <formula>MOD(ROW(),2)</formula>
    </cfRule>
  </conditionalFormatting>
  <conditionalFormatting sqref="CY32">
    <cfRule type="expression" dxfId="3595" priority="918" stopIfTrue="1">
      <formula>MOD(ROW(),2)</formula>
    </cfRule>
  </conditionalFormatting>
  <conditionalFormatting sqref="DC34">
    <cfRule type="expression" dxfId="3594" priority="883" stopIfTrue="1">
      <formula>MOD(ROW(),2)</formula>
    </cfRule>
  </conditionalFormatting>
  <conditionalFormatting sqref="DB38">
    <cfRule type="expression" dxfId="3593" priority="874" stopIfTrue="1">
      <formula>MOD(ROW(),2)</formula>
    </cfRule>
  </conditionalFormatting>
  <conditionalFormatting sqref="DB39">
    <cfRule type="expression" dxfId="3592" priority="872" stopIfTrue="1">
      <formula>MOD(ROW(),2)</formula>
    </cfRule>
  </conditionalFormatting>
  <conditionalFormatting sqref="DC41">
    <cfRule type="expression" dxfId="3591" priority="869" stopIfTrue="1">
      <formula>MOD(ROW(),2)</formula>
    </cfRule>
  </conditionalFormatting>
  <conditionalFormatting sqref="DC42">
    <cfRule type="expression" dxfId="3590" priority="867" stopIfTrue="1">
      <formula>MOD(ROW(),2)</formula>
    </cfRule>
  </conditionalFormatting>
  <conditionalFormatting sqref="DB40">
    <cfRule type="expression" dxfId="3589" priority="870" stopIfTrue="1">
      <formula>MOD(ROW(),2)</formula>
    </cfRule>
  </conditionalFormatting>
  <conditionalFormatting sqref="DA13:DA14">
    <cfRule type="expression" dxfId="3588" priority="913" stopIfTrue="1">
      <formula>MOD(ROW(),2)</formula>
    </cfRule>
  </conditionalFormatting>
  <conditionalFormatting sqref="CZ13:CZ14">
    <cfRule type="expression" dxfId="3587" priority="911" stopIfTrue="1">
      <formula>MOD(ROW(),2)</formula>
    </cfRule>
  </conditionalFormatting>
  <conditionalFormatting sqref="DA15">
    <cfRule type="expression" dxfId="3586" priority="910" stopIfTrue="1">
      <formula>MOD(ROW(),2)</formula>
    </cfRule>
  </conditionalFormatting>
  <conditionalFormatting sqref="DC24 DB52:DC64831 DB26:DC26 DC28">
    <cfRule type="expression" dxfId="3585" priority="908" stopIfTrue="1">
      <formula>MOD(ROW(),2)</formula>
    </cfRule>
  </conditionalFormatting>
  <conditionalFormatting sqref="DC33">
    <cfRule type="expression" dxfId="3584" priority="885" stopIfTrue="1">
      <formula>MOD(ROW(),2)</formula>
    </cfRule>
  </conditionalFormatting>
  <conditionalFormatting sqref="DB33">
    <cfRule type="expression" dxfId="3583" priority="884" stopIfTrue="1">
      <formula>MOD(ROW(),2)</formula>
    </cfRule>
  </conditionalFormatting>
  <conditionalFormatting sqref="DB35">
    <cfRule type="expression" dxfId="3582" priority="880" stopIfTrue="1">
      <formula>MOD(ROW(),2)</formula>
    </cfRule>
  </conditionalFormatting>
  <conditionalFormatting sqref="DC36">
    <cfRule type="expression" dxfId="3581" priority="879" stopIfTrue="1">
      <formula>MOD(ROW(),2)</formula>
    </cfRule>
  </conditionalFormatting>
  <conditionalFormatting sqref="DB36">
    <cfRule type="expression" dxfId="3580" priority="878" stopIfTrue="1">
      <formula>MOD(ROW(),2)</formula>
    </cfRule>
  </conditionalFormatting>
  <conditionalFormatting sqref="DC37">
    <cfRule type="expression" dxfId="3579" priority="877" stopIfTrue="1">
      <formula>MOD(ROW(),2)</formula>
    </cfRule>
  </conditionalFormatting>
  <conditionalFormatting sqref="DB37">
    <cfRule type="expression" dxfId="3578" priority="876" stopIfTrue="1">
      <formula>MOD(ROW(),2)</formula>
    </cfRule>
  </conditionalFormatting>
  <conditionalFormatting sqref="DC38">
    <cfRule type="expression" dxfId="3577" priority="875" stopIfTrue="1">
      <formula>MOD(ROW(),2)</formula>
    </cfRule>
  </conditionalFormatting>
  <conditionalFormatting sqref="DC40">
    <cfRule type="expression" dxfId="3576" priority="871" stopIfTrue="1">
      <formula>MOD(ROW(),2)</formula>
    </cfRule>
  </conditionalFormatting>
  <conditionalFormatting sqref="DB42">
    <cfRule type="expression" dxfId="3575" priority="866" stopIfTrue="1">
      <formula>MOD(ROW(),2)</formula>
    </cfRule>
  </conditionalFormatting>
  <conditionalFormatting sqref="DC43">
    <cfRule type="expression" dxfId="3574" priority="865" stopIfTrue="1">
      <formula>MOD(ROW(),2)</formula>
    </cfRule>
  </conditionalFormatting>
  <conditionalFormatting sqref="DB43">
    <cfRule type="expression" dxfId="3573" priority="864" stopIfTrue="1">
      <formula>MOD(ROW(),2)</formula>
    </cfRule>
  </conditionalFormatting>
  <conditionalFormatting sqref="DC44">
    <cfRule type="expression" dxfId="3572" priority="863" stopIfTrue="1">
      <formula>MOD(ROW(),2)</formula>
    </cfRule>
  </conditionalFormatting>
  <conditionalFormatting sqref="DB44">
    <cfRule type="expression" dxfId="3571" priority="862" stopIfTrue="1">
      <formula>MOD(ROW(),2)</formula>
    </cfRule>
  </conditionalFormatting>
  <conditionalFormatting sqref="DC45">
    <cfRule type="expression" dxfId="3570" priority="861" stopIfTrue="1">
      <formula>MOD(ROW(),2)</formula>
    </cfRule>
  </conditionalFormatting>
  <conditionalFormatting sqref="DB45">
    <cfRule type="expression" dxfId="3569" priority="860" stopIfTrue="1">
      <formula>MOD(ROW(),2)</formula>
    </cfRule>
  </conditionalFormatting>
  <conditionalFormatting sqref="DC46">
    <cfRule type="expression" dxfId="3568" priority="859" stopIfTrue="1">
      <formula>MOD(ROW(),2)</formula>
    </cfRule>
  </conditionalFormatting>
  <conditionalFormatting sqref="DB46">
    <cfRule type="expression" dxfId="3567" priority="858" stopIfTrue="1">
      <formula>MOD(ROW(),2)</formula>
    </cfRule>
  </conditionalFormatting>
  <conditionalFormatting sqref="DC47">
    <cfRule type="expression" dxfId="3566" priority="857" stopIfTrue="1">
      <formula>MOD(ROW(),2)</formula>
    </cfRule>
  </conditionalFormatting>
  <conditionalFormatting sqref="DB47">
    <cfRule type="expression" dxfId="3565" priority="856" stopIfTrue="1">
      <formula>MOD(ROW(),2)</formula>
    </cfRule>
  </conditionalFormatting>
  <conditionalFormatting sqref="DC48">
    <cfRule type="expression" dxfId="3564" priority="855" stopIfTrue="1">
      <formula>MOD(ROW(),2)</formula>
    </cfRule>
  </conditionalFormatting>
  <conditionalFormatting sqref="DB48">
    <cfRule type="expression" dxfId="3563" priority="854" stopIfTrue="1">
      <formula>MOD(ROW(),2)</formula>
    </cfRule>
  </conditionalFormatting>
  <conditionalFormatting sqref="DC49">
    <cfRule type="expression" dxfId="3562" priority="852" stopIfTrue="1">
      <formula>MOD(ROW(),2)</formula>
    </cfRule>
  </conditionalFormatting>
  <conditionalFormatting sqref="DC23">
    <cfRule type="expression" dxfId="3561" priority="907" stopIfTrue="1">
      <formula>MOD(ROW(),2)</formula>
    </cfRule>
  </conditionalFormatting>
  <conditionalFormatting sqref="DC25">
    <cfRule type="expression" dxfId="3560" priority="906" stopIfTrue="1">
      <formula>MOD(ROW(),2)</formula>
    </cfRule>
  </conditionalFormatting>
  <conditionalFormatting sqref="DB25">
    <cfRule type="expression" dxfId="3559" priority="905" stopIfTrue="1">
      <formula>MOD(ROW(),2)</formula>
    </cfRule>
  </conditionalFormatting>
  <conditionalFormatting sqref="DC27">
    <cfRule type="expression" dxfId="3558" priority="904" stopIfTrue="1">
      <formula>MOD(ROW(),2)</formula>
    </cfRule>
  </conditionalFormatting>
  <conditionalFormatting sqref="DB27">
    <cfRule type="expression" dxfId="3557" priority="903" stopIfTrue="1">
      <formula>MOD(ROW(),2)</formula>
    </cfRule>
  </conditionalFormatting>
  <conditionalFormatting sqref="DB23">
    <cfRule type="expression" dxfId="3556" priority="902" stopIfTrue="1">
      <formula>MOD(ROW(),2)</formula>
    </cfRule>
  </conditionalFormatting>
  <conditionalFormatting sqref="DB28">
    <cfRule type="expression" dxfId="3555" priority="901" stopIfTrue="1">
      <formula>MOD(ROW(),2)</formula>
    </cfRule>
  </conditionalFormatting>
  <conditionalFormatting sqref="DC29">
    <cfRule type="expression" dxfId="3554" priority="900" stopIfTrue="1">
      <formula>MOD(ROW(),2)</formula>
    </cfRule>
  </conditionalFormatting>
  <conditionalFormatting sqref="DB29">
    <cfRule type="expression" dxfId="3553" priority="899" stopIfTrue="1">
      <formula>MOD(ROW(),2)</formula>
    </cfRule>
  </conditionalFormatting>
  <conditionalFormatting sqref="DC30">
    <cfRule type="expression" dxfId="3552" priority="898" stopIfTrue="1">
      <formula>MOD(ROW(),2)</formula>
    </cfRule>
  </conditionalFormatting>
  <conditionalFormatting sqref="DB30">
    <cfRule type="expression" dxfId="3551" priority="897" stopIfTrue="1">
      <formula>MOD(ROW(),2)</formula>
    </cfRule>
  </conditionalFormatting>
  <conditionalFormatting sqref="DC31">
    <cfRule type="expression" dxfId="3550" priority="896" stopIfTrue="1">
      <formula>MOD(ROW(),2)</formula>
    </cfRule>
  </conditionalFormatting>
  <conditionalFormatting sqref="DB31">
    <cfRule type="expression" dxfId="3549" priority="895" stopIfTrue="1">
      <formula>MOD(ROW(),2)</formula>
    </cfRule>
  </conditionalFormatting>
  <conditionalFormatting sqref="DC32">
    <cfRule type="expression" dxfId="3548" priority="894" stopIfTrue="1">
      <formula>MOD(ROW(),2)</formula>
    </cfRule>
  </conditionalFormatting>
  <conditionalFormatting sqref="DB32">
    <cfRule type="expression" dxfId="3547" priority="893" stopIfTrue="1">
      <formula>MOD(ROW(),2)</formula>
    </cfRule>
  </conditionalFormatting>
  <conditionalFormatting sqref="DB49">
    <cfRule type="expression" dxfId="3546" priority="851" stopIfTrue="1">
      <formula>MOD(ROW(),2)</formula>
    </cfRule>
  </conditionalFormatting>
  <conditionalFormatting sqref="DC50">
    <cfRule type="expression" dxfId="3545" priority="850" stopIfTrue="1">
      <formula>MOD(ROW(),2)</formula>
    </cfRule>
  </conditionalFormatting>
  <conditionalFormatting sqref="DB50">
    <cfRule type="expression" dxfId="3544" priority="849" stopIfTrue="1">
      <formula>MOD(ROW(),2)</formula>
    </cfRule>
  </conditionalFormatting>
  <conditionalFormatting sqref="DC51">
    <cfRule type="expression" dxfId="3543" priority="848" stopIfTrue="1">
      <formula>MOD(ROW(),2)</formula>
    </cfRule>
  </conditionalFormatting>
  <conditionalFormatting sqref="DB51">
    <cfRule type="expression" dxfId="3542" priority="847" stopIfTrue="1">
      <formula>MOD(ROW(),2)</formula>
    </cfRule>
  </conditionalFormatting>
  <conditionalFormatting sqref="DB24">
    <cfRule type="expression" dxfId="3541" priority="846" stopIfTrue="1">
      <formula>MOD(ROW(),2)</formula>
    </cfRule>
  </conditionalFormatting>
  <conditionalFormatting sqref="DF23">
    <cfRule type="expression" dxfId="3540" priority="822" stopIfTrue="1">
      <formula>MOD(ROW(),2)</formula>
    </cfRule>
  </conditionalFormatting>
  <conditionalFormatting sqref="DF45">
    <cfRule type="expression" dxfId="3539" priority="821" stopIfTrue="1">
      <formula>MOD(ROW(),2)</formula>
    </cfRule>
  </conditionalFormatting>
  <conditionalFormatting sqref="DF46">
    <cfRule type="expression" dxfId="3538" priority="820" stopIfTrue="1">
      <formula>MOD(ROW(),2)</formula>
    </cfRule>
  </conditionalFormatting>
  <conditionalFormatting sqref="DF25">
    <cfRule type="expression" dxfId="3537" priority="844" stopIfTrue="1">
      <formula>MOD(ROW(),2)</formula>
    </cfRule>
  </conditionalFormatting>
  <conditionalFormatting sqref="DF27">
    <cfRule type="expression" dxfId="3536" priority="843" stopIfTrue="1">
      <formula>MOD(ROW(),2)</formula>
    </cfRule>
  </conditionalFormatting>
  <conditionalFormatting sqref="DF28">
    <cfRule type="expression" dxfId="3535" priority="842" stopIfTrue="1">
      <formula>MOD(ROW(),2)</formula>
    </cfRule>
  </conditionalFormatting>
  <conditionalFormatting sqref="DF29">
    <cfRule type="expression" dxfId="3534" priority="841" stopIfTrue="1">
      <formula>MOD(ROW(),2)</formula>
    </cfRule>
  </conditionalFormatting>
  <conditionalFormatting sqref="DF30">
    <cfRule type="expression" dxfId="3533" priority="840" stopIfTrue="1">
      <formula>MOD(ROW(),2)</formula>
    </cfRule>
  </conditionalFormatting>
  <conditionalFormatting sqref="DF31">
    <cfRule type="expression" dxfId="3532" priority="839" stopIfTrue="1">
      <formula>MOD(ROW(),2)</formula>
    </cfRule>
  </conditionalFormatting>
  <conditionalFormatting sqref="DF32">
    <cfRule type="expression" dxfId="3531" priority="838" stopIfTrue="1">
      <formula>MOD(ROW(),2)</formula>
    </cfRule>
  </conditionalFormatting>
  <conditionalFormatting sqref="DF33">
    <cfRule type="expression" dxfId="3530" priority="834" stopIfTrue="1">
      <formula>MOD(ROW(),2)</formula>
    </cfRule>
  </conditionalFormatting>
  <conditionalFormatting sqref="DF34">
    <cfRule type="expression" dxfId="3529" priority="833" stopIfTrue="1">
      <formula>MOD(ROW(),2)</formula>
    </cfRule>
  </conditionalFormatting>
  <conditionalFormatting sqref="DF35">
    <cfRule type="expression" dxfId="3528" priority="832" stopIfTrue="1">
      <formula>MOD(ROW(),2)</formula>
    </cfRule>
  </conditionalFormatting>
  <conditionalFormatting sqref="DF36">
    <cfRule type="expression" dxfId="3527" priority="831" stopIfTrue="1">
      <formula>MOD(ROW(),2)</formula>
    </cfRule>
  </conditionalFormatting>
  <conditionalFormatting sqref="DF37">
    <cfRule type="expression" dxfId="3526" priority="830" stopIfTrue="1">
      <formula>MOD(ROW(),2)</formula>
    </cfRule>
  </conditionalFormatting>
  <conditionalFormatting sqref="DF38">
    <cfRule type="expression" dxfId="3525" priority="829" stopIfTrue="1">
      <formula>MOD(ROW(),2)</formula>
    </cfRule>
  </conditionalFormatting>
  <conditionalFormatting sqref="DF39">
    <cfRule type="expression" dxfId="3524" priority="828" stopIfTrue="1">
      <formula>MOD(ROW(),2)</formula>
    </cfRule>
  </conditionalFormatting>
  <conditionalFormatting sqref="DF40">
    <cfRule type="expression" dxfId="3523" priority="827" stopIfTrue="1">
      <formula>MOD(ROW(),2)</formula>
    </cfRule>
  </conditionalFormatting>
  <conditionalFormatting sqref="DF41">
    <cfRule type="expression" dxfId="3522" priority="826" stopIfTrue="1">
      <formula>MOD(ROW(),2)</formula>
    </cfRule>
  </conditionalFormatting>
  <conditionalFormatting sqref="DF42">
    <cfRule type="expression" dxfId="3521" priority="825" stopIfTrue="1">
      <formula>MOD(ROW(),2)</formula>
    </cfRule>
  </conditionalFormatting>
  <conditionalFormatting sqref="DF43">
    <cfRule type="expression" dxfId="3520" priority="824" stopIfTrue="1">
      <formula>MOD(ROW(),2)</formula>
    </cfRule>
  </conditionalFormatting>
  <conditionalFormatting sqref="DF44">
    <cfRule type="expression" dxfId="3519" priority="823" stopIfTrue="1">
      <formula>MOD(ROW(),2)</formula>
    </cfRule>
  </conditionalFormatting>
  <conditionalFormatting sqref="DF47">
    <cfRule type="expression" dxfId="3518" priority="819" stopIfTrue="1">
      <formula>MOD(ROW(),2)</formula>
    </cfRule>
  </conditionalFormatting>
  <conditionalFormatting sqref="DF48">
    <cfRule type="expression" dxfId="3517" priority="818" stopIfTrue="1">
      <formula>MOD(ROW(),2)</formula>
    </cfRule>
  </conditionalFormatting>
  <conditionalFormatting sqref="DF51">
    <cfRule type="expression" dxfId="3516" priority="814" stopIfTrue="1">
      <formula>MOD(ROW(),2)</formula>
    </cfRule>
  </conditionalFormatting>
  <conditionalFormatting sqref="DF24">
    <cfRule type="expression" dxfId="3515" priority="813" stopIfTrue="1">
      <formula>MOD(ROW(),2)</formula>
    </cfRule>
  </conditionalFormatting>
  <conditionalFormatting sqref="DF52:DF64831 DF26">
    <cfRule type="expression" dxfId="3514" priority="845" stopIfTrue="1">
      <formula>MOD(ROW(),2)</formula>
    </cfRule>
  </conditionalFormatting>
  <conditionalFormatting sqref="DF49">
    <cfRule type="expression" dxfId="3513" priority="816" stopIfTrue="1">
      <formula>MOD(ROW(),2)</formula>
    </cfRule>
  </conditionalFormatting>
  <conditionalFormatting sqref="DF50">
    <cfRule type="expression" dxfId="3512" priority="815" stopIfTrue="1">
      <formula>MOD(ROW(),2)</formula>
    </cfRule>
  </conditionalFormatting>
  <conditionalFormatting sqref="DH23">
    <cfRule type="expression" dxfId="3511" priority="789" stopIfTrue="1">
      <formula>MOD(ROW(),2)</formula>
    </cfRule>
  </conditionalFormatting>
  <conditionalFormatting sqref="DH45">
    <cfRule type="expression" dxfId="3510" priority="788" stopIfTrue="1">
      <formula>MOD(ROW(),2)</formula>
    </cfRule>
  </conditionalFormatting>
  <conditionalFormatting sqref="DH46">
    <cfRule type="expression" dxfId="3509" priority="787" stopIfTrue="1">
      <formula>MOD(ROW(),2)</formula>
    </cfRule>
  </conditionalFormatting>
  <conditionalFormatting sqref="DH51">
    <cfRule type="expression" dxfId="3508" priority="781" stopIfTrue="1">
      <formula>MOD(ROW(),2)</formula>
    </cfRule>
  </conditionalFormatting>
  <conditionalFormatting sqref="DH24">
    <cfRule type="expression" dxfId="3507" priority="780" stopIfTrue="1">
      <formula>MOD(ROW(),2)</formula>
    </cfRule>
  </conditionalFormatting>
  <conditionalFormatting sqref="DH52:DH64831 DH26">
    <cfRule type="expression" dxfId="3506" priority="812" stopIfTrue="1">
      <formula>MOD(ROW(),2)</formula>
    </cfRule>
  </conditionalFormatting>
  <conditionalFormatting sqref="DH25">
    <cfRule type="expression" dxfId="3505" priority="811" stopIfTrue="1">
      <formula>MOD(ROW(),2)</formula>
    </cfRule>
  </conditionalFormatting>
  <conditionalFormatting sqref="DH27">
    <cfRule type="expression" dxfId="3504" priority="810" stopIfTrue="1">
      <formula>MOD(ROW(),2)</formula>
    </cfRule>
  </conditionalFormatting>
  <conditionalFormatting sqref="DH28">
    <cfRule type="expression" dxfId="3503" priority="809" stopIfTrue="1">
      <formula>MOD(ROW(),2)</formula>
    </cfRule>
  </conditionalFormatting>
  <conditionalFormatting sqref="DH29">
    <cfRule type="expression" dxfId="3502" priority="808" stopIfTrue="1">
      <formula>MOD(ROW(),2)</formula>
    </cfRule>
  </conditionalFormatting>
  <conditionalFormatting sqref="DH30">
    <cfRule type="expression" dxfId="3501" priority="807" stopIfTrue="1">
      <formula>MOD(ROW(),2)</formula>
    </cfRule>
  </conditionalFormatting>
  <conditionalFormatting sqref="DH31">
    <cfRule type="expression" dxfId="3500" priority="806" stopIfTrue="1">
      <formula>MOD(ROW(),2)</formula>
    </cfRule>
  </conditionalFormatting>
  <conditionalFormatting sqref="DH32">
    <cfRule type="expression" dxfId="3499" priority="805" stopIfTrue="1">
      <formula>MOD(ROW(),2)</formula>
    </cfRule>
  </conditionalFormatting>
  <conditionalFormatting sqref="DH33">
    <cfRule type="expression" dxfId="3498" priority="801" stopIfTrue="1">
      <formula>MOD(ROW(),2)</formula>
    </cfRule>
  </conditionalFormatting>
  <conditionalFormatting sqref="DH34">
    <cfRule type="expression" dxfId="3497" priority="800" stopIfTrue="1">
      <formula>MOD(ROW(),2)</formula>
    </cfRule>
  </conditionalFormatting>
  <conditionalFormatting sqref="DH35">
    <cfRule type="expression" dxfId="3496" priority="799" stopIfTrue="1">
      <formula>MOD(ROW(),2)</formula>
    </cfRule>
  </conditionalFormatting>
  <conditionalFormatting sqref="DH36">
    <cfRule type="expression" dxfId="3495" priority="798" stopIfTrue="1">
      <formula>MOD(ROW(),2)</formula>
    </cfRule>
  </conditionalFormatting>
  <conditionalFormatting sqref="DH37">
    <cfRule type="expression" dxfId="3494" priority="797" stopIfTrue="1">
      <formula>MOD(ROW(),2)</formula>
    </cfRule>
  </conditionalFormatting>
  <conditionalFormatting sqref="DH38">
    <cfRule type="expression" dxfId="3493" priority="796" stopIfTrue="1">
      <formula>MOD(ROW(),2)</formula>
    </cfRule>
  </conditionalFormatting>
  <conditionalFormatting sqref="DH39">
    <cfRule type="expression" dxfId="3492" priority="795" stopIfTrue="1">
      <formula>MOD(ROW(),2)</formula>
    </cfRule>
  </conditionalFormatting>
  <conditionalFormatting sqref="DH40">
    <cfRule type="expression" dxfId="3491" priority="794" stopIfTrue="1">
      <formula>MOD(ROW(),2)</formula>
    </cfRule>
  </conditionalFormatting>
  <conditionalFormatting sqref="DH41">
    <cfRule type="expression" dxfId="3490" priority="793" stopIfTrue="1">
      <formula>MOD(ROW(),2)</formula>
    </cfRule>
  </conditionalFormatting>
  <conditionalFormatting sqref="DH42">
    <cfRule type="expression" dxfId="3489" priority="792" stopIfTrue="1">
      <formula>MOD(ROW(),2)</formula>
    </cfRule>
  </conditionalFormatting>
  <conditionalFormatting sqref="DH43">
    <cfRule type="expression" dxfId="3488" priority="791" stopIfTrue="1">
      <formula>MOD(ROW(),2)</formula>
    </cfRule>
  </conditionalFormatting>
  <conditionalFormatting sqref="DH44">
    <cfRule type="expression" dxfId="3487" priority="790" stopIfTrue="1">
      <formula>MOD(ROW(),2)</formula>
    </cfRule>
  </conditionalFormatting>
  <conditionalFormatting sqref="DH47">
    <cfRule type="expression" dxfId="3486" priority="786" stopIfTrue="1">
      <formula>MOD(ROW(),2)</formula>
    </cfRule>
  </conditionalFormatting>
  <conditionalFormatting sqref="DH48">
    <cfRule type="expression" dxfId="3485" priority="785" stopIfTrue="1">
      <formula>MOD(ROW(),2)</formula>
    </cfRule>
  </conditionalFormatting>
  <conditionalFormatting sqref="DH49">
    <cfRule type="expression" dxfId="3484" priority="783" stopIfTrue="1">
      <formula>MOD(ROW(),2)</formula>
    </cfRule>
  </conditionalFormatting>
  <conditionalFormatting sqref="DH50">
    <cfRule type="expression" dxfId="3483" priority="782" stopIfTrue="1">
      <formula>MOD(ROW(),2)</formula>
    </cfRule>
  </conditionalFormatting>
  <conditionalFormatting sqref="BC13">
    <cfRule type="expression" dxfId="3482" priority="677" stopIfTrue="1">
      <formula>MOD(ROW(),2)</formula>
    </cfRule>
  </conditionalFormatting>
  <conditionalFormatting sqref="BF13">
    <cfRule type="expression" dxfId="3481" priority="676" stopIfTrue="1">
      <formula>MOD(ROW(),2)</formula>
    </cfRule>
  </conditionalFormatting>
  <conditionalFormatting sqref="BD13">
    <cfRule type="expression" dxfId="3480" priority="675" stopIfTrue="1">
      <formula>MOD(ROW(),2)</formula>
    </cfRule>
  </conditionalFormatting>
  <conditionalFormatting sqref="BE13">
    <cfRule type="expression" dxfId="3479" priority="674" stopIfTrue="1">
      <formula>MOD(ROW(),2)</formula>
    </cfRule>
  </conditionalFormatting>
  <conditionalFormatting sqref="BS13">
    <cfRule type="expression" dxfId="3478" priority="673" stopIfTrue="1">
      <formula>MOD(ROW(),2)</formula>
    </cfRule>
  </conditionalFormatting>
  <conditionalFormatting sqref="BT13">
    <cfRule type="expression" dxfId="3477" priority="672" stopIfTrue="1">
      <formula>MOD(ROW(),2)</formula>
    </cfRule>
  </conditionalFormatting>
  <conditionalFormatting sqref="BU13 BW13 CA13">
    <cfRule type="expression" dxfId="3476" priority="671" stopIfTrue="1">
      <formula>MOD(ROW(),2)</formula>
    </cfRule>
  </conditionalFormatting>
  <conditionalFormatting sqref="BV13 BX13 BZ13">
    <cfRule type="expression" dxfId="3475" priority="670" stopIfTrue="1">
      <formula>MOD(ROW(),2)</formula>
    </cfRule>
  </conditionalFormatting>
  <conditionalFormatting sqref="BY13">
    <cfRule type="expression" dxfId="3474" priority="669" stopIfTrue="1">
      <formula>MOD(ROW(),2)</formula>
    </cfRule>
  </conditionalFormatting>
  <conditionalFormatting sqref="CB13">
    <cfRule type="expression" dxfId="3473" priority="668" stopIfTrue="1">
      <formula>MOD(ROW(),2)</formula>
    </cfRule>
  </conditionalFormatting>
  <conditionalFormatting sqref="CY12">
    <cfRule type="expression" dxfId="3472" priority="406" stopIfTrue="1">
      <formula>MOD(ROW(),2)</formula>
    </cfRule>
  </conditionalFormatting>
  <conditionalFormatting sqref="CZ12">
    <cfRule type="expression" dxfId="3471" priority="405" stopIfTrue="1">
      <formula>MOD(ROW(),2)</formula>
    </cfRule>
  </conditionalFormatting>
  <conditionalFormatting sqref="DA12">
    <cfRule type="expression" dxfId="3470" priority="404" stopIfTrue="1">
      <formula>MOD(ROW(),2)</formula>
    </cfRule>
  </conditionalFormatting>
  <conditionalFormatting sqref="DD12">
    <cfRule type="expression" dxfId="3469" priority="369" stopIfTrue="1">
      <formula>MOD(ROW(),2)</formula>
    </cfRule>
  </conditionalFormatting>
  <conditionalFormatting sqref="BD12">
    <cfRule type="expression" dxfId="3468" priority="379" stopIfTrue="1">
      <formula>MOD(ROW(),2)</formula>
    </cfRule>
  </conditionalFormatting>
  <conditionalFormatting sqref="BE12">
    <cfRule type="expression" dxfId="3467" priority="378" stopIfTrue="1">
      <formula>MOD(ROW(),2)</formula>
    </cfRule>
  </conditionalFormatting>
  <conditionalFormatting sqref="BR12">
    <cfRule type="expression" dxfId="3466" priority="377" stopIfTrue="1">
      <formula>MOD(ROW(),2)</formula>
    </cfRule>
  </conditionalFormatting>
  <conditionalFormatting sqref="BW12">
    <cfRule type="expression" dxfId="3465" priority="376" stopIfTrue="1">
      <formula>MOD(ROW(),2)</formula>
    </cfRule>
  </conditionalFormatting>
  <conditionalFormatting sqref="CM12">
    <cfRule type="expression" dxfId="3464" priority="374" stopIfTrue="1">
      <formula>MOD(ROW(),2)</formula>
    </cfRule>
  </conditionalFormatting>
  <conditionalFormatting sqref="CN12">
    <cfRule type="expression" dxfId="3463" priority="375" stopIfTrue="1">
      <formula>MOD(ROW(),2)</formula>
    </cfRule>
  </conditionalFormatting>
  <conditionalFormatting sqref="T12">
    <cfRule type="expression" dxfId="3462" priority="373" stopIfTrue="1">
      <formula>MOD(ROW(),2)</formula>
    </cfRule>
  </conditionalFormatting>
  <conditionalFormatting sqref="K12">
    <cfRule type="expression" dxfId="3461" priority="372" stopIfTrue="1">
      <formula>MOD(ROW(),2)</formula>
    </cfRule>
  </conditionalFormatting>
  <conditionalFormatting sqref="L12">
    <cfRule type="expression" dxfId="3460" priority="371" stopIfTrue="1">
      <formula>MOD(ROW(),2)</formula>
    </cfRule>
  </conditionalFormatting>
  <conditionalFormatting sqref="CP12">
    <cfRule type="expression" dxfId="3459" priority="370" stopIfTrue="1">
      <formula>MOD(ROW(),2)</formula>
    </cfRule>
  </conditionalFormatting>
  <conditionalFormatting sqref="CX12">
    <cfRule type="expression" dxfId="3458" priority="368" stopIfTrue="1">
      <formula>MOD(ROW(),2)</formula>
    </cfRule>
  </conditionalFormatting>
  <conditionalFormatting sqref="DE12">
    <cfRule type="expression" dxfId="3457" priority="367" stopIfTrue="1">
      <formula>MOD(ROW(),2)</formula>
    </cfRule>
  </conditionalFormatting>
  <conditionalFormatting sqref="DG12">
    <cfRule type="expression" dxfId="3456" priority="366" stopIfTrue="1">
      <formula>MOD(ROW(),2)</formula>
    </cfRule>
  </conditionalFormatting>
  <conditionalFormatting sqref="DI12">
    <cfRule type="expression" dxfId="3455" priority="365" stopIfTrue="1">
      <formula>MOD(ROW(),2)</formula>
    </cfRule>
  </conditionalFormatting>
  <conditionalFormatting sqref="CY3:DA3">
    <cfRule type="expression" dxfId="3454" priority="364" stopIfTrue="1">
      <formula>MOD(ROW(),2)</formula>
    </cfRule>
  </conditionalFormatting>
  <conditionalFormatting sqref="BP12:BQ12 BX12 CO12 U12:BC12 DJ12:JS12 BZ12:CL12 BS12:BV12 BF12:BM12 A12:J12 M12:S12 CQ12:CS12 CU12:CW12">
    <cfRule type="expression" dxfId="3453" priority="384" stopIfTrue="1">
      <formula>MOD(ROW(),2)</formula>
    </cfRule>
  </conditionalFormatting>
  <conditionalFormatting sqref="CT12">
    <cfRule type="expression" dxfId="3452" priority="383" stopIfTrue="1">
      <formula>MOD(ROW(),2)</formula>
    </cfRule>
  </conditionalFormatting>
  <conditionalFormatting sqref="BY12">
    <cfRule type="expression" dxfId="3451" priority="382" stopIfTrue="1">
      <formula>MOD(ROW(),2)</formula>
    </cfRule>
  </conditionalFormatting>
  <conditionalFormatting sqref="BN12">
    <cfRule type="expression" dxfId="3450" priority="381" stopIfTrue="1">
      <formula>MOD(ROW(),2)</formula>
    </cfRule>
  </conditionalFormatting>
  <conditionalFormatting sqref="BO12">
    <cfRule type="expression" dxfId="3449" priority="380" stopIfTrue="1">
      <formula>MOD(ROW(),2)</formula>
    </cfRule>
  </conditionalFormatting>
  <conditionalFormatting sqref="BF3:BJ3 BU3:BV3 CQ3:CR3 CW3 C3 CM3:CO3 M3:S3 CB3:CE3 CT3:CU3 A3 I3 DK3:JS3 U3:BC3 BS3 BY3 E3:G3">
    <cfRule type="expression" dxfId="3448" priority="363" stopIfTrue="1">
      <formula>MOD(ROW(),2)</formula>
    </cfRule>
  </conditionalFormatting>
  <conditionalFormatting sqref="BD3">
    <cfRule type="expression" dxfId="3447" priority="362" stopIfTrue="1">
      <formula>MOD(ROW(),2)</formula>
    </cfRule>
  </conditionalFormatting>
  <conditionalFormatting sqref="BE3">
    <cfRule type="expression" dxfId="3446" priority="361" stopIfTrue="1">
      <formula>MOD(ROW(),2)</formula>
    </cfRule>
  </conditionalFormatting>
  <conditionalFormatting sqref="BK3">
    <cfRule type="expression" dxfId="3445" priority="360" stopIfTrue="1">
      <formula>MOD(ROW(),2)</formula>
    </cfRule>
  </conditionalFormatting>
  <conditionalFormatting sqref="BL3">
    <cfRule type="expression" dxfId="3444" priority="359" stopIfTrue="1">
      <formula>MOD(ROW(),2)</formula>
    </cfRule>
  </conditionalFormatting>
  <conditionalFormatting sqref="BM3">
    <cfRule type="expression" dxfId="3443" priority="358" stopIfTrue="1">
      <formula>MOD(ROW(),2)</formula>
    </cfRule>
  </conditionalFormatting>
  <conditionalFormatting sqref="BQ3">
    <cfRule type="expression" dxfId="3442" priority="357" stopIfTrue="1">
      <formula>MOD(ROW(),2)</formula>
    </cfRule>
  </conditionalFormatting>
  <conditionalFormatting sqref="BR3">
    <cfRule type="expression" dxfId="3441" priority="356" stopIfTrue="1">
      <formula>MOD(ROW(),2)</formula>
    </cfRule>
  </conditionalFormatting>
  <conditionalFormatting sqref="BT3">
    <cfRule type="expression" dxfId="3440" priority="355" stopIfTrue="1">
      <formula>MOD(ROW(),2)</formula>
    </cfRule>
  </conditionalFormatting>
  <conditionalFormatting sqref="BX3">
    <cfRule type="expression" dxfId="3439" priority="354" stopIfTrue="1">
      <formula>MOD(ROW(),2)</formula>
    </cfRule>
  </conditionalFormatting>
  <conditionalFormatting sqref="CF3">
    <cfRule type="expression" dxfId="3438" priority="353" stopIfTrue="1">
      <formula>MOD(ROW(),2)</formula>
    </cfRule>
  </conditionalFormatting>
  <conditionalFormatting sqref="DJ3">
    <cfRule type="expression" dxfId="3437" priority="352" stopIfTrue="1">
      <formula>MOD(ROW(),2)</formula>
    </cfRule>
  </conditionalFormatting>
  <conditionalFormatting sqref="J3">
    <cfRule type="expression" dxfId="3436" priority="351" stopIfTrue="1">
      <formula>MOD(ROW(),2)</formula>
    </cfRule>
  </conditionalFormatting>
  <conditionalFormatting sqref="BN3:BP3">
    <cfRule type="expression" dxfId="3435" priority="350" stopIfTrue="1">
      <formula>MOD(ROW(),2)</formula>
    </cfRule>
  </conditionalFormatting>
  <conditionalFormatting sqref="BO3:BP3">
    <cfRule type="expression" dxfId="3434" priority="349" stopIfTrue="1">
      <formula>MOD(ROW(),2)</formula>
    </cfRule>
  </conditionalFormatting>
  <conditionalFormatting sqref="CA3">
    <cfRule type="expression" dxfId="3433" priority="348" stopIfTrue="1">
      <formula>MOD(ROW(),2)</formula>
    </cfRule>
  </conditionalFormatting>
  <conditionalFormatting sqref="CK3">
    <cfRule type="expression" dxfId="3432" priority="347" stopIfTrue="1">
      <formula>MOD(ROW(),2)</formula>
    </cfRule>
  </conditionalFormatting>
  <conditionalFormatting sqref="B3">
    <cfRule type="expression" dxfId="3431" priority="346" stopIfTrue="1">
      <formula>MOD(ROW(),2)</formula>
    </cfRule>
  </conditionalFormatting>
  <conditionalFormatting sqref="H3">
    <cfRule type="expression" dxfId="3430" priority="345" stopIfTrue="1">
      <formula>MOD(ROW(),2)</formula>
    </cfRule>
  </conditionalFormatting>
  <conditionalFormatting sqref="BW3">
    <cfRule type="expression" dxfId="3429" priority="344" stopIfTrue="1">
      <formula>MOD(ROW(),2)</formula>
    </cfRule>
  </conditionalFormatting>
  <conditionalFormatting sqref="BZ3">
    <cfRule type="expression" dxfId="3428" priority="343" stopIfTrue="1">
      <formula>MOD(ROW(),2)</formula>
    </cfRule>
  </conditionalFormatting>
  <conditionalFormatting sqref="T3">
    <cfRule type="expression" dxfId="3427" priority="342" stopIfTrue="1">
      <formula>MOD(ROW(),2)</formula>
    </cfRule>
  </conditionalFormatting>
  <conditionalFormatting sqref="K3">
    <cfRule type="expression" dxfId="3426" priority="341" stopIfTrue="1">
      <formula>MOD(ROW(),2)</formula>
    </cfRule>
  </conditionalFormatting>
  <conditionalFormatting sqref="L3">
    <cfRule type="expression" dxfId="3425" priority="340" stopIfTrue="1">
      <formula>MOD(ROW(),2)</formula>
    </cfRule>
  </conditionalFormatting>
  <conditionalFormatting sqref="CI3">
    <cfRule type="expression" dxfId="3424" priority="339" stopIfTrue="1">
      <formula>MOD(ROW(),2)</formula>
    </cfRule>
  </conditionalFormatting>
  <conditionalFormatting sqref="CL3">
    <cfRule type="expression" dxfId="3423" priority="338" stopIfTrue="1">
      <formula>MOD(ROW(),2)</formula>
    </cfRule>
  </conditionalFormatting>
  <conditionalFormatting sqref="CG3">
    <cfRule type="expression" dxfId="3422" priority="337" stopIfTrue="1">
      <formula>MOD(ROW(),2)</formula>
    </cfRule>
  </conditionalFormatting>
  <conditionalFormatting sqref="CH3">
    <cfRule type="expression" dxfId="3421" priority="336" stopIfTrue="1">
      <formula>MOD(ROW(),2)</formula>
    </cfRule>
  </conditionalFormatting>
  <conditionalFormatting sqref="CJ3">
    <cfRule type="expression" dxfId="3420" priority="335" stopIfTrue="1">
      <formula>MOD(ROW(),2)</formula>
    </cfRule>
  </conditionalFormatting>
  <conditionalFormatting sqref="CP3">
    <cfRule type="expression" dxfId="3419" priority="334" stopIfTrue="1">
      <formula>MOD(ROW(),2)</formula>
    </cfRule>
  </conditionalFormatting>
  <conditionalFormatting sqref="CS3">
    <cfRule type="expression" dxfId="3418" priority="331" stopIfTrue="1">
      <formula>MOD(ROW(),2)</formula>
    </cfRule>
  </conditionalFormatting>
  <conditionalFormatting sqref="CV3">
    <cfRule type="expression" dxfId="3417" priority="330" stopIfTrue="1">
      <formula>MOD(ROW(),2)</formula>
    </cfRule>
  </conditionalFormatting>
  <conditionalFormatting sqref="CX3">
    <cfRule type="expression" dxfId="3416" priority="329" stopIfTrue="1">
      <formula>MOD(ROW(),2)</formula>
    </cfRule>
  </conditionalFormatting>
  <conditionalFormatting sqref="DD3">
    <cfRule type="expression" dxfId="3415" priority="328" stopIfTrue="1">
      <formula>MOD(ROW(),2)</formula>
    </cfRule>
  </conditionalFormatting>
  <conditionalFormatting sqref="DE3">
    <cfRule type="expression" dxfId="3414" priority="327" stopIfTrue="1">
      <formula>MOD(ROW(),2)</formula>
    </cfRule>
  </conditionalFormatting>
  <conditionalFormatting sqref="CM4:CN4 M4:Q4 BF4 A4:G4 CT4 BY4 CB4 BS4 V4:BC4 I4 DK4:JS4 CY4:DA4">
    <cfRule type="expression" dxfId="3413" priority="326" stopIfTrue="1">
      <formula>MOD(ROW(),2)</formula>
    </cfRule>
  </conditionalFormatting>
  <conditionalFormatting sqref="J4">
    <cfRule type="expression" dxfId="3412" priority="325" stopIfTrue="1">
      <formula>MOD(ROW(),2)</formula>
    </cfRule>
  </conditionalFormatting>
  <conditionalFormatting sqref="K4">
    <cfRule type="expression" dxfId="3411" priority="324" stopIfTrue="1">
      <formula>MOD(ROW(),2)</formula>
    </cfRule>
  </conditionalFormatting>
  <conditionalFormatting sqref="L4">
    <cfRule type="expression" dxfId="3410" priority="323" stopIfTrue="1">
      <formula>MOD(ROW(),2)</formula>
    </cfRule>
  </conditionalFormatting>
  <conditionalFormatting sqref="U4 R4:S4">
    <cfRule type="expression" dxfId="3409" priority="322" stopIfTrue="1">
      <formula>MOD(ROW(),2)</formula>
    </cfRule>
  </conditionalFormatting>
  <conditionalFormatting sqref="CW4:CX4">
    <cfRule type="expression" dxfId="3408" priority="321" stopIfTrue="1">
      <formula>MOD(ROW(),2)</formula>
    </cfRule>
  </conditionalFormatting>
  <conditionalFormatting sqref="BG4:BH4">
    <cfRule type="expression" dxfId="3407" priority="320" stopIfTrue="1">
      <formula>MOD(ROW(),2)</formula>
    </cfRule>
  </conditionalFormatting>
  <conditionalFormatting sqref="BD4">
    <cfRule type="expression" dxfId="3406" priority="319" stopIfTrue="1">
      <formula>MOD(ROW(),2)</formula>
    </cfRule>
  </conditionalFormatting>
  <conditionalFormatting sqref="CU4 CC4 CO4">
    <cfRule type="expression" dxfId="3405" priority="318" stopIfTrue="1">
      <formula>MOD(ROW(),2)</formula>
    </cfRule>
  </conditionalFormatting>
  <conditionalFormatting sqref="BM4">
    <cfRule type="expression" dxfId="3404" priority="317" stopIfTrue="1">
      <formula>MOD(ROW(),2)</formula>
    </cfRule>
  </conditionalFormatting>
  <conditionalFormatting sqref="BR4">
    <cfRule type="expression" dxfId="3403" priority="316" stopIfTrue="1">
      <formula>MOD(ROW(),2)</formula>
    </cfRule>
  </conditionalFormatting>
  <conditionalFormatting sqref="BT4">
    <cfRule type="expression" dxfId="3402" priority="315" stopIfTrue="1">
      <formula>MOD(ROW(),2)</formula>
    </cfRule>
  </conditionalFormatting>
  <conditionalFormatting sqref="CF4">
    <cfRule type="expression" dxfId="3401" priority="314" stopIfTrue="1">
      <formula>MOD(ROW(),2)</formula>
    </cfRule>
  </conditionalFormatting>
  <conditionalFormatting sqref="BU4">
    <cfRule type="expression" dxfId="3400" priority="313" stopIfTrue="1">
      <formula>MOD(ROW(),2)</formula>
    </cfRule>
  </conditionalFormatting>
  <conditionalFormatting sqref="BV4">
    <cfRule type="expression" dxfId="3399" priority="312" stopIfTrue="1">
      <formula>MOD(ROW(),2)</formula>
    </cfRule>
  </conditionalFormatting>
  <conditionalFormatting sqref="CD4">
    <cfRule type="expression" dxfId="3398" priority="311" stopIfTrue="1">
      <formula>MOD(ROW(),2)</formula>
    </cfRule>
  </conditionalFormatting>
  <conditionalFormatting sqref="CE4">
    <cfRule type="expression" dxfId="3397" priority="310" stopIfTrue="1">
      <formula>MOD(ROW(),2)</formula>
    </cfRule>
  </conditionalFormatting>
  <conditionalFormatting sqref="CQ4">
    <cfRule type="expression" dxfId="3396" priority="309" stopIfTrue="1">
      <formula>MOD(ROW(),2)</formula>
    </cfRule>
  </conditionalFormatting>
  <conditionalFormatting sqref="BP4">
    <cfRule type="expression" dxfId="3395" priority="308" stopIfTrue="1">
      <formula>MOD(ROW(),2)</formula>
    </cfRule>
  </conditionalFormatting>
  <conditionalFormatting sqref="BE4">
    <cfRule type="expression" dxfId="3394" priority="307" stopIfTrue="1">
      <formula>MOD(ROW(),2)</formula>
    </cfRule>
  </conditionalFormatting>
  <conditionalFormatting sqref="BI4">
    <cfRule type="expression" dxfId="3393" priority="306" stopIfTrue="1">
      <formula>MOD(ROW(),2)</formula>
    </cfRule>
  </conditionalFormatting>
  <conditionalFormatting sqref="BJ4">
    <cfRule type="expression" dxfId="3392" priority="305" stopIfTrue="1">
      <formula>MOD(ROW(),2)</formula>
    </cfRule>
  </conditionalFormatting>
  <conditionalFormatting sqref="BW4">
    <cfRule type="expression" dxfId="3391" priority="304" stopIfTrue="1">
      <formula>MOD(ROW(),2)</formula>
    </cfRule>
  </conditionalFormatting>
  <conditionalFormatting sqref="CI4">
    <cfRule type="expression" dxfId="3390" priority="303" stopIfTrue="1">
      <formula>MOD(ROW(),2)</formula>
    </cfRule>
  </conditionalFormatting>
  <conditionalFormatting sqref="BX4">
    <cfRule type="expression" dxfId="3389" priority="302" stopIfTrue="1">
      <formula>MOD(ROW(),2)</formula>
    </cfRule>
  </conditionalFormatting>
  <conditionalFormatting sqref="CR4">
    <cfRule type="expression" dxfId="3388" priority="301" stopIfTrue="1">
      <formula>MOD(ROW(),2)</formula>
    </cfRule>
  </conditionalFormatting>
  <conditionalFormatting sqref="BK4">
    <cfRule type="expression" dxfId="3387" priority="300" stopIfTrue="1">
      <formula>MOD(ROW(),2)</formula>
    </cfRule>
  </conditionalFormatting>
  <conditionalFormatting sqref="BL4">
    <cfRule type="expression" dxfId="3386" priority="299" stopIfTrue="1">
      <formula>MOD(ROW(),2)</formula>
    </cfRule>
  </conditionalFormatting>
  <conditionalFormatting sqref="BN4">
    <cfRule type="expression" dxfId="3385" priority="298" stopIfTrue="1">
      <formula>MOD(ROW(),2)</formula>
    </cfRule>
  </conditionalFormatting>
  <conditionalFormatting sqref="BO4">
    <cfRule type="expression" dxfId="3384" priority="297" stopIfTrue="1">
      <formula>MOD(ROW(),2)</formula>
    </cfRule>
  </conditionalFormatting>
  <conditionalFormatting sqref="BQ4">
    <cfRule type="expression" dxfId="3383" priority="296" stopIfTrue="1">
      <formula>MOD(ROW(),2)</formula>
    </cfRule>
  </conditionalFormatting>
  <conditionalFormatting sqref="BZ4">
    <cfRule type="expression" dxfId="3382" priority="295" stopIfTrue="1">
      <formula>MOD(ROW(),2)</formula>
    </cfRule>
  </conditionalFormatting>
  <conditionalFormatting sqref="CA4">
    <cfRule type="expression" dxfId="3381" priority="294" stopIfTrue="1">
      <formula>MOD(ROW(),2)</formula>
    </cfRule>
  </conditionalFormatting>
  <conditionalFormatting sqref="CG4">
    <cfRule type="expression" dxfId="3380" priority="293" stopIfTrue="1">
      <formula>MOD(ROW(),2)</formula>
    </cfRule>
  </conditionalFormatting>
  <conditionalFormatting sqref="CH4">
    <cfRule type="expression" dxfId="3379" priority="292" stopIfTrue="1">
      <formula>MOD(ROW(),2)</formula>
    </cfRule>
  </conditionalFormatting>
  <conditionalFormatting sqref="CJ4">
    <cfRule type="expression" dxfId="3378" priority="291" stopIfTrue="1">
      <formula>MOD(ROW(),2)</formula>
    </cfRule>
  </conditionalFormatting>
  <conditionalFormatting sqref="CK4">
    <cfRule type="expression" dxfId="3377" priority="290" stopIfTrue="1">
      <formula>MOD(ROW(),2)</formula>
    </cfRule>
  </conditionalFormatting>
  <conditionalFormatting sqref="CL4">
    <cfRule type="expression" dxfId="3376" priority="289" stopIfTrue="1">
      <formula>MOD(ROW(),2)</formula>
    </cfRule>
  </conditionalFormatting>
  <conditionalFormatting sqref="CP4">
    <cfRule type="expression" dxfId="3375" priority="288" stopIfTrue="1">
      <formula>MOD(ROW(),2)</formula>
    </cfRule>
  </conditionalFormatting>
  <conditionalFormatting sqref="CS4">
    <cfRule type="expression" dxfId="3374" priority="287" stopIfTrue="1">
      <formula>MOD(ROW(),2)</formula>
    </cfRule>
  </conditionalFormatting>
  <conditionalFormatting sqref="CV4">
    <cfRule type="expression" dxfId="3373" priority="286" stopIfTrue="1">
      <formula>MOD(ROW(),2)</formula>
    </cfRule>
  </conditionalFormatting>
  <conditionalFormatting sqref="DJ4">
    <cfRule type="expression" dxfId="3372" priority="285" stopIfTrue="1">
      <formula>MOD(ROW(),2)</formula>
    </cfRule>
  </conditionalFormatting>
  <conditionalFormatting sqref="H4">
    <cfRule type="expression" dxfId="3371" priority="284" stopIfTrue="1">
      <formula>MOD(ROW(),2)</formula>
    </cfRule>
  </conditionalFormatting>
  <conditionalFormatting sqref="DG4">
    <cfRule type="expression" dxfId="3370" priority="282" stopIfTrue="1">
      <formula>MOD(ROW(),2)</formula>
    </cfRule>
  </conditionalFormatting>
  <conditionalFormatting sqref="T4">
    <cfRule type="expression" dxfId="3369" priority="281" stopIfTrue="1">
      <formula>MOD(ROW(),2)</formula>
    </cfRule>
  </conditionalFormatting>
  <conditionalFormatting sqref="DD4">
    <cfRule type="expression" dxfId="3368" priority="280" stopIfTrue="1">
      <formula>MOD(ROW(),2)</formula>
    </cfRule>
  </conditionalFormatting>
  <conditionalFormatting sqref="DE4">
    <cfRule type="expression" dxfId="3367" priority="279" stopIfTrue="1">
      <formula>MOD(ROW(),2)</formula>
    </cfRule>
  </conditionalFormatting>
  <conditionalFormatting sqref="DI4">
    <cfRule type="expression" dxfId="3366" priority="278" stopIfTrue="1">
      <formula>MOD(ROW(),2)</formula>
    </cfRule>
  </conditionalFormatting>
  <conditionalFormatting sqref="M5:O5 CM5:CN5 BF5 A5:G5 DM5:JS5 CT5 BY5 CB5 V5:BC5 BS5 I5">
    <cfRule type="expression" dxfId="3365" priority="263" stopIfTrue="1">
      <formula>MOD(ROW(),2)</formula>
    </cfRule>
  </conditionalFormatting>
  <conditionalFormatting sqref="BR5">
    <cfRule type="expression" dxfId="3364" priority="253" stopIfTrue="1">
      <formula>MOD(ROW(),2)</formula>
    </cfRule>
  </conditionalFormatting>
  <conditionalFormatting sqref="BT5">
    <cfRule type="expression" dxfId="3363" priority="252" stopIfTrue="1">
      <formula>MOD(ROW(),2)</formula>
    </cfRule>
  </conditionalFormatting>
  <conditionalFormatting sqref="J5">
    <cfRule type="expression" dxfId="3362" priority="262" stopIfTrue="1">
      <formula>MOD(ROW(),2)</formula>
    </cfRule>
  </conditionalFormatting>
  <conditionalFormatting sqref="L5">
    <cfRule type="expression" dxfId="3361" priority="261" stopIfTrue="1">
      <formula>MOD(ROW(),2)</formula>
    </cfRule>
  </conditionalFormatting>
  <conditionalFormatting sqref="P5:Q5">
    <cfRule type="expression" dxfId="3360" priority="260" stopIfTrue="1">
      <formula>MOD(ROW(),2)</formula>
    </cfRule>
  </conditionalFormatting>
  <conditionalFormatting sqref="U5 R5:S5">
    <cfRule type="expression" dxfId="3359" priority="259" stopIfTrue="1">
      <formula>MOD(ROW(),2)</formula>
    </cfRule>
  </conditionalFormatting>
  <conditionalFormatting sqref="CW5">
    <cfRule type="expression" dxfId="3358" priority="258" stopIfTrue="1">
      <formula>MOD(ROW(),2)</formula>
    </cfRule>
  </conditionalFormatting>
  <conditionalFormatting sqref="BG5:BH5">
    <cfRule type="expression" dxfId="3357" priority="257" stopIfTrue="1">
      <formula>MOD(ROW(),2)</formula>
    </cfRule>
  </conditionalFormatting>
  <conditionalFormatting sqref="BD5">
    <cfRule type="expression" dxfId="3356" priority="256" stopIfTrue="1">
      <formula>MOD(ROW(),2)</formula>
    </cfRule>
  </conditionalFormatting>
  <conditionalFormatting sqref="CU5 CC5 CO5">
    <cfRule type="expression" dxfId="3355" priority="255" stopIfTrue="1">
      <formula>MOD(ROW(),2)</formula>
    </cfRule>
  </conditionalFormatting>
  <conditionalFormatting sqref="BM5">
    <cfRule type="expression" dxfId="3354" priority="254" stopIfTrue="1">
      <formula>MOD(ROW(),2)</formula>
    </cfRule>
  </conditionalFormatting>
  <conditionalFormatting sqref="BU5">
    <cfRule type="expression" dxfId="3353" priority="251" stopIfTrue="1">
      <formula>MOD(ROW(),2)</formula>
    </cfRule>
  </conditionalFormatting>
  <conditionalFormatting sqref="BV5">
    <cfRule type="expression" dxfId="3352" priority="250" stopIfTrue="1">
      <formula>MOD(ROW(),2)</formula>
    </cfRule>
  </conditionalFormatting>
  <conditionalFormatting sqref="CD5">
    <cfRule type="expression" dxfId="3351" priority="249" stopIfTrue="1">
      <formula>MOD(ROW(),2)</formula>
    </cfRule>
  </conditionalFormatting>
  <conditionalFormatting sqref="CE5">
    <cfRule type="expression" dxfId="3350" priority="248" stopIfTrue="1">
      <formula>MOD(ROW(),2)</formula>
    </cfRule>
  </conditionalFormatting>
  <conditionalFormatting sqref="CQ5">
    <cfRule type="expression" dxfId="3349" priority="247" stopIfTrue="1">
      <formula>MOD(ROW(),2)</formula>
    </cfRule>
  </conditionalFormatting>
  <conditionalFormatting sqref="BI5">
    <cfRule type="expression" dxfId="3348" priority="245" stopIfTrue="1">
      <formula>MOD(ROW(),2)</formula>
    </cfRule>
  </conditionalFormatting>
  <conditionalFormatting sqref="BJ5">
    <cfRule type="expression" dxfId="3347" priority="244" stopIfTrue="1">
      <formula>MOD(ROW(),2)</formula>
    </cfRule>
  </conditionalFormatting>
  <conditionalFormatting sqref="BX5">
    <cfRule type="expression" dxfId="3346" priority="243" stopIfTrue="1">
      <formula>MOD(ROW(),2)</formula>
    </cfRule>
  </conditionalFormatting>
  <conditionalFormatting sqref="CR5">
    <cfRule type="expression" dxfId="3345" priority="242" stopIfTrue="1">
      <formula>MOD(ROW(),2)</formula>
    </cfRule>
  </conditionalFormatting>
  <conditionalFormatting sqref="BK5">
    <cfRule type="expression" dxfId="3344" priority="241" stopIfTrue="1">
      <formula>MOD(ROW(),2)</formula>
    </cfRule>
  </conditionalFormatting>
  <conditionalFormatting sqref="BL5">
    <cfRule type="expression" dxfId="3343" priority="240" stopIfTrue="1">
      <formula>MOD(ROW(),2)</formula>
    </cfRule>
  </conditionalFormatting>
  <conditionalFormatting sqref="BN5">
    <cfRule type="expression" dxfId="3342" priority="239" stopIfTrue="1">
      <formula>MOD(ROW(),2)</formula>
    </cfRule>
  </conditionalFormatting>
  <conditionalFormatting sqref="CK5">
    <cfRule type="expression" dxfId="3341" priority="237" stopIfTrue="1">
      <formula>MOD(ROW(),2)</formula>
    </cfRule>
  </conditionalFormatting>
  <conditionalFormatting sqref="CI5">
    <cfRule type="expression" dxfId="3340" priority="236" stopIfTrue="1">
      <formula>MOD(ROW(),2)</formula>
    </cfRule>
  </conditionalFormatting>
  <conditionalFormatting sqref="DJ5">
    <cfRule type="expression" dxfId="3339" priority="235" stopIfTrue="1">
      <formula>MOD(ROW(),2)</formula>
    </cfRule>
  </conditionalFormatting>
  <conditionalFormatting sqref="DK5">
    <cfRule type="expression" dxfId="3338" priority="234" stopIfTrue="1">
      <formula>MOD(ROW(),2)</formula>
    </cfRule>
  </conditionalFormatting>
  <conditionalFormatting sqref="DL5">
    <cfRule type="expression" dxfId="3337" priority="233" stopIfTrue="1">
      <formula>MOD(ROW(),2)</formula>
    </cfRule>
  </conditionalFormatting>
  <conditionalFormatting sqref="T5">
    <cfRule type="expression" dxfId="3336" priority="232" stopIfTrue="1">
      <formula>MOD(ROW(),2)</formula>
    </cfRule>
  </conditionalFormatting>
  <conditionalFormatting sqref="H5">
    <cfRule type="expression" dxfId="3335" priority="231" stopIfTrue="1">
      <formula>MOD(ROW(),2)</formula>
    </cfRule>
  </conditionalFormatting>
  <conditionalFormatting sqref="CZ5">
    <cfRule type="expression" dxfId="3334" priority="230" stopIfTrue="1">
      <formula>MOD(ROW(),2)</formula>
    </cfRule>
  </conditionalFormatting>
  <conditionalFormatting sqref="CY5">
    <cfRule type="expression" dxfId="3333" priority="229" stopIfTrue="1">
      <formula>MOD(ROW(),2)</formula>
    </cfRule>
  </conditionalFormatting>
  <conditionalFormatting sqref="DA5">
    <cfRule type="expression" dxfId="3332" priority="228" stopIfTrue="1">
      <formula>MOD(ROW(),2)</formula>
    </cfRule>
  </conditionalFormatting>
  <conditionalFormatting sqref="BE5">
    <cfRule type="expression" dxfId="3331" priority="227" stopIfTrue="1">
      <formula>MOD(ROW(),2)</formula>
    </cfRule>
  </conditionalFormatting>
  <conditionalFormatting sqref="BQ5">
    <cfRule type="expression" dxfId="3330" priority="226" stopIfTrue="1">
      <formula>MOD(ROW(),2)</formula>
    </cfRule>
  </conditionalFormatting>
  <conditionalFormatting sqref="BW5">
    <cfRule type="expression" dxfId="3329" priority="225" stopIfTrue="1">
      <formula>MOD(ROW(),2)</formula>
    </cfRule>
  </conditionalFormatting>
  <conditionalFormatting sqref="BZ5">
    <cfRule type="expression" dxfId="3328" priority="224" stopIfTrue="1">
      <formula>MOD(ROW(),2)</formula>
    </cfRule>
  </conditionalFormatting>
  <conditionalFormatting sqref="CA5">
    <cfRule type="expression" dxfId="3327" priority="223" stopIfTrue="1">
      <formula>MOD(ROW(),2)</formula>
    </cfRule>
  </conditionalFormatting>
  <conditionalFormatting sqref="CF5">
    <cfRule type="expression" dxfId="3326" priority="222" stopIfTrue="1">
      <formula>MOD(ROW(),2)</formula>
    </cfRule>
  </conditionalFormatting>
  <conditionalFormatting sqref="CJ5">
    <cfRule type="expression" dxfId="3325" priority="221" stopIfTrue="1">
      <formula>MOD(ROW(),2)</formula>
    </cfRule>
  </conditionalFormatting>
  <conditionalFormatting sqref="CL5">
    <cfRule type="expression" dxfId="3324" priority="220" stopIfTrue="1">
      <formula>MOD(ROW(),2)</formula>
    </cfRule>
  </conditionalFormatting>
  <conditionalFormatting sqref="CP5">
    <cfRule type="expression" dxfId="3323" priority="219" stopIfTrue="1">
      <formula>MOD(ROW(),2)</formula>
    </cfRule>
  </conditionalFormatting>
  <conditionalFormatting sqref="CG5">
    <cfRule type="expression" dxfId="3322" priority="217" stopIfTrue="1">
      <formula>MOD(ROW(),2)</formula>
    </cfRule>
  </conditionalFormatting>
  <conditionalFormatting sqref="CH5">
    <cfRule type="expression" dxfId="3321" priority="216" stopIfTrue="1">
      <formula>MOD(ROW(),2)</formula>
    </cfRule>
  </conditionalFormatting>
  <conditionalFormatting sqref="CS5">
    <cfRule type="expression" dxfId="3320" priority="214" stopIfTrue="1">
      <formula>MOD(ROW(),2)</formula>
    </cfRule>
  </conditionalFormatting>
  <conditionalFormatting sqref="CX5">
    <cfRule type="expression" dxfId="3319" priority="211" stopIfTrue="1">
      <formula>MOD(ROW(),2)</formula>
    </cfRule>
  </conditionalFormatting>
  <conditionalFormatting sqref="K5">
    <cfRule type="expression" dxfId="3318" priority="208" stopIfTrue="1">
      <formula>MOD(ROW(),2)</formula>
    </cfRule>
  </conditionalFormatting>
  <conditionalFormatting sqref="BO5">
    <cfRule type="expression" dxfId="3317" priority="202" stopIfTrue="1">
      <formula>MOD(ROW(),2)</formula>
    </cfRule>
  </conditionalFormatting>
  <conditionalFormatting sqref="BP5">
    <cfRule type="expression" dxfId="3316" priority="201" stopIfTrue="1">
      <formula>MOD(ROW(),2)</formula>
    </cfRule>
  </conditionalFormatting>
  <conditionalFormatting sqref="D3">
    <cfRule type="expression" dxfId="3315" priority="200" stopIfTrue="1">
      <formula>MOD(ROW(),2)</formula>
    </cfRule>
  </conditionalFormatting>
  <conditionalFormatting sqref="CV5">
    <cfRule type="expression" dxfId="3314" priority="199" stopIfTrue="1">
      <formula>MOD(ROW(),2)</formula>
    </cfRule>
  </conditionalFormatting>
  <conditionalFormatting sqref="DD5">
    <cfRule type="expression" dxfId="3313" priority="198" stopIfTrue="1">
      <formula>MOD(ROW(),2)</formula>
    </cfRule>
  </conditionalFormatting>
  <conditionalFormatting sqref="DE5">
    <cfRule type="expression" dxfId="3312" priority="197" stopIfTrue="1">
      <formula>MOD(ROW(),2)</formula>
    </cfRule>
  </conditionalFormatting>
  <conditionalFormatting sqref="DG5">
    <cfRule type="expression" dxfId="3311" priority="196" stopIfTrue="1">
      <formula>MOD(ROW(),2)</formula>
    </cfRule>
  </conditionalFormatting>
  <conditionalFormatting sqref="DI5">
    <cfRule type="expression" dxfId="3310" priority="195" stopIfTrue="1">
      <formula>MOD(ROW(),2)</formula>
    </cfRule>
  </conditionalFormatting>
  <conditionalFormatting sqref="A6:CF6 CI6:XFD6">
    <cfRule type="containsBlanks" priority="184">
      <formula>LEN(TRIM(A6))=0</formula>
    </cfRule>
    <cfRule type="expression" dxfId="3309" priority="192">
      <formula>AND(_xlfn.ISFORMULA(A6),MOD(ROW()+1,2))</formula>
    </cfRule>
    <cfRule type="expression" dxfId="3308" priority="193">
      <formula>AND(_xlfn.ISFORMULA(A8),MOD(ROW(),2))</formula>
    </cfRule>
    <cfRule type="expression" dxfId="3307" priority="194">
      <formula>MOD(ROW(),2)</formula>
    </cfRule>
  </conditionalFormatting>
  <conditionalFormatting sqref="AX6 BN6:BO6 V6:AV6 BA6:BF6 BH6:BL6 I6:O6">
    <cfRule type="expression" dxfId="3306" priority="191">
      <formula>AND(NOT(ISNUMBER(I6)),NOT(ISBLANK(I6)))</formula>
    </cfRule>
  </conditionalFormatting>
  <conditionalFormatting sqref="AD6:AL6 AN6:AP6 AR6:AT6">
    <cfRule type="expression" dxfId="3305" priority="189" stopIfTrue="1">
      <formula>AND(OR(ISNUMBER(SEARCH("+",AD6)),ISNUMBER(SEARCH("–",AD6))),MOD(ROW()+1,2))</formula>
    </cfRule>
    <cfRule type="expression" dxfId="3304" priority="190" stopIfTrue="1">
      <formula>AND(OR(ISNUMBER(SEARCH("+",AD6)),ISNUMBER(SEARCH("–",AD6))),MOD(ROW(),2))</formula>
    </cfRule>
  </conditionalFormatting>
  <conditionalFormatting sqref="CY6:DA6 CM6:CN6 CT6 DK6:DL6 CD6:CE6">
    <cfRule type="expression" dxfId="3303" priority="188">
      <formula>OR(AND(NOT(_xlfn.ISFORMULA(CD6)),NOT(ISBLANK(CD6))),ISERROR(CD6))</formula>
    </cfRule>
  </conditionalFormatting>
  <conditionalFormatting sqref="BC6 BF6 AQ6 AU6 AM6">
    <cfRule type="expression" dxfId="3302" priority="186">
      <formula>OR(AND(NOT(_xlfn.ISFORMULA(AM6)),NOT(ISBLANK(AM6))),ISERROR(AM6))</formula>
    </cfRule>
  </conditionalFormatting>
  <conditionalFormatting sqref="BY6 CB6 BS6 BI6:BJ6 BU6:BV6">
    <cfRule type="expression" dxfId="3301" priority="187">
      <formula>OR(AND(NOT(_xlfn.ISFORMULA(BI6)),NOT(ISBLANK(BI6))),ISERROR(BI6))</formula>
    </cfRule>
  </conditionalFormatting>
  <conditionalFormatting sqref="DB6:DC6 DF6 DH6">
    <cfRule type="containsBlanks" dxfId="3300" priority="183">
      <formula>LEN(TRIM(DB6))=0</formula>
    </cfRule>
  </conditionalFormatting>
  <conditionalFormatting sqref="DL6">
    <cfRule type="expression" dxfId="3299" priority="185">
      <formula>AND(NOT(ISBLANK(A6)),ISBLANK(DL6))</formula>
    </cfRule>
  </conditionalFormatting>
  <conditionalFormatting sqref="A7:CO7 CQ7:XFD7 D9">
    <cfRule type="containsBlanks" priority="172">
      <formula>LEN(TRIM(A7))=0</formula>
    </cfRule>
    <cfRule type="expression" dxfId="3298" priority="180">
      <formula>AND(_xlfn.ISFORMULA(A7),MOD(ROW()+1,2))</formula>
    </cfRule>
    <cfRule type="expression" dxfId="3297" priority="181">
      <formula>AND(_xlfn.ISFORMULA(A9),MOD(ROW(),2))</formula>
    </cfRule>
    <cfRule type="expression" dxfId="3296" priority="182">
      <formula>MOD(ROW(),2)</formula>
    </cfRule>
  </conditionalFormatting>
  <conditionalFormatting sqref="BH7:BL7 BN7:BO7 AX7 V7:AV7 BA7:BF7 I7:O7">
    <cfRule type="expression" dxfId="3295" priority="179">
      <formula>AND(NOT(ISNUMBER(I7)),NOT(ISBLANK(I7)))</formula>
    </cfRule>
  </conditionalFormatting>
  <conditionalFormatting sqref="AR7:AT7 AN7:AP7 AD7:AL7">
    <cfRule type="expression" dxfId="3294" priority="177" stopIfTrue="1">
      <formula>AND(OR(ISNUMBER(SEARCH("+",AD7)),ISNUMBER(SEARCH("–",AD7))),MOD(ROW()+1,2))</formula>
    </cfRule>
    <cfRule type="expression" dxfId="3293" priority="178" stopIfTrue="1">
      <formula>AND(OR(ISNUMBER(SEARCH("+",AD7)),ISNUMBER(SEARCH("–",AD7))),MOD(ROW(),2))</formula>
    </cfRule>
  </conditionalFormatting>
  <conditionalFormatting sqref="CD7:CE7 CT7 CM7:CN7 CY7:DA7 DK7:DL7">
    <cfRule type="expression" dxfId="3292" priority="176">
      <formula>OR(AND(NOT(_xlfn.ISFORMULA(CD7)),NOT(ISBLANK(CD7))),ISERROR(CD7))</formula>
    </cfRule>
  </conditionalFormatting>
  <conditionalFormatting sqref="AM7 AQ7 AU7 BF7 BC7">
    <cfRule type="expression" dxfId="3291" priority="174">
      <formula>OR(AND(NOT(_xlfn.ISFORMULA(AM7)),NOT(ISBLANK(AM7))),ISERROR(AM7))</formula>
    </cfRule>
  </conditionalFormatting>
  <conditionalFormatting sqref="BU7:BV7 BI7:BJ7 BS7 CB7 BY7">
    <cfRule type="expression" dxfId="3290" priority="175">
      <formula>OR(AND(NOT(_xlfn.ISFORMULA(BI7)),NOT(ISBLANK(BI7))),ISERROR(BI7))</formula>
    </cfRule>
  </conditionalFormatting>
  <conditionalFormatting sqref="DH7 DF7 DB7:DC7">
    <cfRule type="containsBlanks" dxfId="3289" priority="171">
      <formula>LEN(TRIM(DB7))=0</formula>
    </cfRule>
  </conditionalFormatting>
  <conditionalFormatting sqref="DL7">
    <cfRule type="expression" dxfId="3288" priority="173">
      <formula>AND(NOT(ISBLANK(A7)),ISBLANK(DL7))</formula>
    </cfRule>
  </conditionalFormatting>
  <conditionalFormatting sqref="A2:XFD2">
    <cfRule type="containsBlanks" priority="170">
      <formula>LEN(TRIM(A2))=0</formula>
    </cfRule>
  </conditionalFormatting>
  <conditionalFormatting sqref="CT8:CU8 A8:CQ8 DB8:XFD8 CW8 CT9:CT10">
    <cfRule type="containsBlanks" priority="159">
      <formula>LEN(TRIM(A8))=0</formula>
    </cfRule>
    <cfRule type="expression" dxfId="3287" priority="167">
      <formula>AND(_xlfn.ISFORMULA(A8),MOD(ROW()+1,2))</formula>
    </cfRule>
    <cfRule type="expression" dxfId="3286" priority="168">
      <formula>AND(_xlfn.ISFORMULA(A10),MOD(ROW(),2))</formula>
    </cfRule>
    <cfRule type="expression" dxfId="3285" priority="169">
      <formula>MOD(ROW(),2)</formula>
    </cfRule>
  </conditionalFormatting>
  <conditionalFormatting sqref="BA8:BF8 AX8 BN8:BO8 V8:AV8 BH8:BL8 I8:O8">
    <cfRule type="expression" dxfId="3284" priority="166">
      <formula>AND(NOT(ISNUMBER(I8)),NOT(ISBLANK(I8)))</formula>
    </cfRule>
  </conditionalFormatting>
  <conditionalFormatting sqref="AD8:AL8 AN8:AP8 AR8:AT8">
    <cfRule type="expression" dxfId="3283" priority="164" stopIfTrue="1">
      <formula>AND(OR(ISNUMBER(SEARCH("+",AD8)),ISNUMBER(SEARCH("–",AD8))),MOD(ROW()+1,2))</formula>
    </cfRule>
    <cfRule type="expression" dxfId="3282" priority="165" stopIfTrue="1">
      <formula>AND(OR(ISNUMBER(SEARCH("+",AD8)),ISNUMBER(SEARCH("–",AD8))),MOD(ROW(),2))</formula>
    </cfRule>
  </conditionalFormatting>
  <conditionalFormatting sqref="CM8:CN8 DK8:DL8 CD8:CE8 CT8:CT10">
    <cfRule type="expression" dxfId="3281" priority="163">
      <formula>OR(AND(NOT(_xlfn.ISFORMULA(CD8)),NOT(ISBLANK(CD8))),ISERROR(CD8))</formula>
    </cfRule>
  </conditionalFormatting>
  <conditionalFormatting sqref="BF8 BC8 AU8 AQ8 AM8">
    <cfRule type="expression" dxfId="3280" priority="161">
      <formula>OR(AND(NOT(_xlfn.ISFORMULA(AM8)),NOT(ISBLANK(AM8))),ISERROR(AM8))</formula>
    </cfRule>
  </conditionalFormatting>
  <conditionalFormatting sqref="BS8 BY8 CB8 BU8:BV8 BI8:BJ8">
    <cfRule type="expression" dxfId="3279" priority="162">
      <formula>OR(AND(NOT(_xlfn.ISFORMULA(BI8)),NOT(ISBLANK(BI8))),ISERROR(BI8))</formula>
    </cfRule>
  </conditionalFormatting>
  <conditionalFormatting sqref="DB8:DC8 DF8 DH8">
    <cfRule type="containsBlanks" dxfId="3278" priority="158">
      <formula>LEN(TRIM(DB8))=0</formula>
    </cfRule>
  </conditionalFormatting>
  <conditionalFormatting sqref="DL8">
    <cfRule type="expression" dxfId="3277" priority="160">
      <formula>AND(NOT(ISBLANK(A8)),ISBLANK(DL8))</formula>
    </cfRule>
  </conditionalFormatting>
  <conditionalFormatting sqref="CR8">
    <cfRule type="containsBlanks" priority="154">
      <formula>LEN(TRIM(CR8))=0</formula>
    </cfRule>
    <cfRule type="expression" dxfId="3276" priority="155">
      <formula>AND(_xlfn.ISFORMULA(CR8),MOD(ROW()+1,2))</formula>
    </cfRule>
    <cfRule type="expression" dxfId="3275" priority="157">
      <formula>MOD(ROW(),2)</formula>
    </cfRule>
  </conditionalFormatting>
  <conditionalFormatting sqref="CR8">
    <cfRule type="expression" dxfId="3274" priority="156">
      <formula>AND(_xlfn.ISFORMULA(CR11),MOD(ROW(),2))</formula>
    </cfRule>
  </conditionalFormatting>
  <conditionalFormatting sqref="CX8">
    <cfRule type="expression" dxfId="3273" priority="128" stopIfTrue="1">
      <formula>MOD(ROW(),2)</formula>
    </cfRule>
  </conditionalFormatting>
  <conditionalFormatting sqref="CV8">
    <cfRule type="expression" dxfId="3272" priority="127" stopIfTrue="1">
      <formula>MOD(ROW(),2)</formula>
    </cfRule>
  </conditionalFormatting>
  <conditionalFormatting sqref="CS8">
    <cfRule type="expression" dxfId="3271" priority="126" stopIfTrue="1">
      <formula>MOD(ROW(),2)</formula>
    </cfRule>
  </conditionalFormatting>
  <conditionalFormatting sqref="CY8">
    <cfRule type="containsBlanks" priority="121">
      <formula>LEN(TRIM(CY8))=0</formula>
    </cfRule>
    <cfRule type="expression" dxfId="3270" priority="123">
      <formula>AND(_xlfn.ISFORMULA(CY8),MOD(ROW()+1,2))</formula>
    </cfRule>
    <cfRule type="expression" dxfId="3269" priority="124">
      <formula>AND(_xlfn.ISFORMULA(CY10),MOD(ROW(),2))</formula>
    </cfRule>
    <cfRule type="expression" dxfId="3268" priority="125">
      <formula>MOD(ROW(),2)</formula>
    </cfRule>
  </conditionalFormatting>
  <conditionalFormatting sqref="CY8">
    <cfRule type="expression" dxfId="3267" priority="122">
      <formula>OR(AND(NOT(_xlfn.ISFORMULA(CY8)),NOT(ISBLANK(CY8))),ISERROR(CY8))</formula>
    </cfRule>
  </conditionalFormatting>
  <conditionalFormatting sqref="CZ8">
    <cfRule type="containsBlanks" priority="116">
      <formula>LEN(TRIM(CZ8))=0</formula>
    </cfRule>
    <cfRule type="expression" dxfId="3266" priority="118">
      <formula>AND(_xlfn.ISFORMULA(CZ8),MOD(ROW()+1,2))</formula>
    </cfRule>
    <cfRule type="expression" dxfId="3265" priority="119">
      <formula>AND(_xlfn.ISFORMULA(CZ10),MOD(ROW(),2))</formula>
    </cfRule>
    <cfRule type="expression" dxfId="3264" priority="120">
      <formula>MOD(ROW(),2)</formula>
    </cfRule>
  </conditionalFormatting>
  <conditionalFormatting sqref="CZ8">
    <cfRule type="expression" dxfId="3263" priority="117">
      <formula>OR(AND(NOT(_xlfn.ISFORMULA(CZ8)),NOT(ISBLANK(CZ8))),ISERROR(CZ8))</formula>
    </cfRule>
  </conditionalFormatting>
  <conditionalFormatting sqref="DA8">
    <cfRule type="containsBlanks" priority="111">
      <formula>LEN(TRIM(DA8))=0</formula>
    </cfRule>
    <cfRule type="expression" dxfId="3262" priority="113">
      <formula>AND(_xlfn.ISFORMULA(DA8),MOD(ROW()+1,2))</formula>
    </cfRule>
    <cfRule type="expression" dxfId="3261" priority="114">
      <formula>AND(_xlfn.ISFORMULA(DA10),MOD(ROW(),2))</formula>
    </cfRule>
    <cfRule type="expression" dxfId="3260" priority="115">
      <formula>MOD(ROW(),2)</formula>
    </cfRule>
  </conditionalFormatting>
  <conditionalFormatting sqref="DA8">
    <cfRule type="expression" dxfId="3259" priority="112">
      <formula>OR(AND(NOT(_xlfn.ISFORMULA(DA8)),NOT(ISBLANK(DA8))),ISERROR(DA8))</formula>
    </cfRule>
  </conditionalFormatting>
  <conditionalFormatting sqref="AX9 BA9:BF9 BH9:BL9 I9:O9 V9:AV9 BN9:BO9">
    <cfRule type="expression" dxfId="3258" priority="105">
      <formula>AND(NOT(ISNUMBER(I9)),NOT(ISBLANK(I9)))</formula>
    </cfRule>
  </conditionalFormatting>
  <conditionalFormatting sqref="AR9:AT9 AN9:AP9 AD9:AL9">
    <cfRule type="expression" dxfId="3257" priority="103" stopIfTrue="1">
      <formula>AND(OR(ISNUMBER(SEARCH("+",AD9)),ISNUMBER(SEARCH("–",AD9))),MOD(ROW()+1,2))</formula>
    </cfRule>
    <cfRule type="expression" dxfId="3256" priority="104" stopIfTrue="1">
      <formula>AND(OR(ISNUMBER(SEARCH("+",AD9)),ISNUMBER(SEARCH("–",AD9))),MOD(ROW(),2))</formula>
    </cfRule>
  </conditionalFormatting>
  <conditionalFormatting sqref="CD9:CE9 CM9:CN9 DK9:DL9 CY9:DA10">
    <cfRule type="expression" dxfId="3255" priority="102">
      <formula>OR(AND(NOT(_xlfn.ISFORMULA(CD9)),NOT(ISBLANK(CD9))),ISERROR(CD9))</formula>
    </cfRule>
  </conditionalFormatting>
  <conditionalFormatting sqref="BF9 AM9 AQ9 AU9 BC9">
    <cfRule type="expression" dxfId="3254" priority="100">
      <formula>OR(AND(NOT(_xlfn.ISFORMULA(AM9)),NOT(ISBLANK(AM9))),ISERROR(AM9))</formula>
    </cfRule>
  </conditionalFormatting>
  <conditionalFormatting sqref="BY9 BI9:BJ9 BS9 BU9:BV9 CB9">
    <cfRule type="expression" dxfId="3253" priority="101">
      <formula>OR(AND(NOT(_xlfn.ISFORMULA(BI9)),NOT(ISBLANK(BI9))),ISERROR(BI9))</formula>
    </cfRule>
  </conditionalFormatting>
  <conditionalFormatting sqref="DH9 DF9 DB9:DC9">
    <cfRule type="containsBlanks" dxfId="3252" priority="98">
      <formula>LEN(TRIM(DB9))=0</formula>
    </cfRule>
  </conditionalFormatting>
  <conditionalFormatting sqref="DL9">
    <cfRule type="expression" dxfId="3251" priority="99">
      <formula>AND(NOT(ISBLANK(A9)),ISBLANK(DL9))</formula>
    </cfRule>
  </conditionalFormatting>
  <conditionalFormatting sqref="A9:C9 E9:CS9 CU9:XFD9 CY10:DA10">
    <cfRule type="containsBlanks" priority="106">
      <formula>LEN(TRIM(A9))=0</formula>
    </cfRule>
    <cfRule type="expression" dxfId="3250" priority="107">
      <formula>AND(_xlfn.ISFORMULA(A9),MOD(ROW()+1,2))</formula>
    </cfRule>
    <cfRule type="expression" dxfId="3249" priority="109">
      <formula>MOD(ROW(),2)</formula>
    </cfRule>
  </conditionalFormatting>
  <conditionalFormatting sqref="A9:C9 F9:CS9 CU9:XFD9 CY10:DA10">
    <cfRule type="expression" dxfId="3248" priority="108">
      <formula>AND(_xlfn.ISFORMULA(A12),MOD(ROW(),2))</formula>
    </cfRule>
  </conditionalFormatting>
  <conditionalFormatting sqref="E9">
    <cfRule type="expression" dxfId="3247" priority="110">
      <formula>AND(_xlfn.ISFORMULA(D12),MOD(ROW(),2))</formula>
    </cfRule>
  </conditionalFormatting>
  <conditionalFormatting sqref="CX9">
    <cfRule type="expression" dxfId="3246" priority="97">
      <formula>AND(NOT(ISNUMBER(CX9)),NOT(ISBLANK(CX9)))</formula>
    </cfRule>
  </conditionalFormatting>
  <conditionalFormatting sqref="DD9">
    <cfRule type="expression" dxfId="3245" priority="96">
      <formula>AND(NOT(ISNUMBER(DD9)),NOT(ISBLANK(DD9)))</formula>
    </cfRule>
  </conditionalFormatting>
  <conditionalFormatting sqref="DE9">
    <cfRule type="expression" dxfId="3244" priority="95">
      <formula>AND(NOT(ISNUMBER(DE9)),NOT(ISBLANK(DE9)))</formula>
    </cfRule>
  </conditionalFormatting>
  <conditionalFormatting sqref="DG9">
    <cfRule type="expression" dxfId="3243" priority="94">
      <formula>AND(NOT(ISNUMBER(DG9)),NOT(ISBLANK(DG9)))</formula>
    </cfRule>
  </conditionalFormatting>
  <conditionalFormatting sqref="DI9">
    <cfRule type="expression" dxfId="3242" priority="93">
      <formula>AND(NOT(ISNUMBER(DI9)),NOT(ISBLANK(DI9)))</formula>
    </cfRule>
  </conditionalFormatting>
  <conditionalFormatting sqref="DD9">
    <cfRule type="expression" dxfId="3241" priority="92">
      <formula>AND(NOT(ISNUMBER(DD9)),NOT(ISBLANK(DD9)))</formula>
    </cfRule>
  </conditionalFormatting>
  <conditionalFormatting sqref="DE9">
    <cfRule type="expression" dxfId="3240" priority="91">
      <formula>AND(NOT(ISNUMBER(DE9)),NOT(ISBLANK(DE9)))</formula>
    </cfRule>
  </conditionalFormatting>
  <conditionalFormatting sqref="DG9">
    <cfRule type="expression" dxfId="3239" priority="90">
      <formula>AND(NOT(ISNUMBER(DG9)),NOT(ISBLANK(DG9)))</formula>
    </cfRule>
  </conditionalFormatting>
  <conditionalFormatting sqref="DI9">
    <cfRule type="expression" dxfId="3238" priority="89">
      <formula>AND(NOT(ISNUMBER(DI9)),NOT(ISBLANK(DI9)))</formula>
    </cfRule>
  </conditionalFormatting>
  <conditionalFormatting sqref="V10:BC10 A10 BF10:CS10 C10:R10 DB10:XFD10 CU10:CX10">
    <cfRule type="containsBlanks" priority="78">
      <formula>LEN(TRIM(A10))=0</formula>
    </cfRule>
    <cfRule type="expression" dxfId="3237" priority="86">
      <formula>AND(_xlfn.ISFORMULA(A10),MOD(ROW()+1,2))</formula>
    </cfRule>
    <cfRule type="expression" dxfId="3236" priority="87">
      <formula>AND(_xlfn.ISFORMULA(A12),MOD(ROW(),2))</formula>
    </cfRule>
    <cfRule type="expression" dxfId="3235" priority="88">
      <formula>MOD(ROW(),2)</formula>
    </cfRule>
  </conditionalFormatting>
  <conditionalFormatting sqref="BA10:BC10 BF10 BN10:BO10 BH10:BL10 AX10 V10:AV10 I10:O10">
    <cfRule type="expression" dxfId="3234" priority="85">
      <formula>AND(NOT(ISNUMBER(I10)),NOT(ISBLANK(I10)))</formula>
    </cfRule>
  </conditionalFormatting>
  <conditionalFormatting sqref="AD10:AL10 AN10:AP10 AR10:AT10">
    <cfRule type="expression" dxfId="3233" priority="83" stopIfTrue="1">
      <formula>AND(OR(ISNUMBER(SEARCH("+",AD10)),ISNUMBER(SEARCH("–",AD10))),MOD(ROW()+1,2))</formula>
    </cfRule>
    <cfRule type="expression" dxfId="3232" priority="84" stopIfTrue="1">
      <formula>AND(OR(ISNUMBER(SEARCH("+",AD10)),ISNUMBER(SEARCH("–",AD10))),MOD(ROW(),2))</formula>
    </cfRule>
  </conditionalFormatting>
  <conditionalFormatting sqref="DK10:DL10 CM10:CN10 CD10:CE10">
    <cfRule type="expression" dxfId="3231" priority="82">
      <formula>OR(AND(NOT(_xlfn.ISFORMULA(CD10)),NOT(ISBLANK(CD10))),ISERROR(CD10))</formula>
    </cfRule>
  </conditionalFormatting>
  <conditionalFormatting sqref="BC10 AU10 AQ10 BF10 AM10">
    <cfRule type="expression" dxfId="3230" priority="80">
      <formula>OR(AND(NOT(_xlfn.ISFORMULA(AM10)),NOT(ISBLANK(AM10))),ISERROR(AM10))</formula>
    </cfRule>
  </conditionalFormatting>
  <conditionalFormatting sqref="CB10 BU10:BV10 BS10 BI10:BJ10 BY10">
    <cfRule type="expression" dxfId="3229" priority="81">
      <formula>OR(AND(NOT(_xlfn.ISFORMULA(BI10)),NOT(ISBLANK(BI10))),ISERROR(BI10))</formula>
    </cfRule>
  </conditionalFormatting>
  <conditionalFormatting sqref="DB10:DC10 DF10 DH10">
    <cfRule type="containsBlanks" dxfId="3228" priority="77">
      <formula>LEN(TRIM(DB10))=0</formula>
    </cfRule>
  </conditionalFormatting>
  <conditionalFormatting sqref="DL10">
    <cfRule type="expression" dxfId="3227" priority="79">
      <formula>AND(NOT(ISBLANK(A10)),ISBLANK(DL10))</formula>
    </cfRule>
  </conditionalFormatting>
  <conditionalFormatting sqref="B10">
    <cfRule type="containsBlanks" priority="73">
      <formula>LEN(TRIM(B10))=0</formula>
    </cfRule>
    <cfRule type="expression" dxfId="3226" priority="74">
      <formula>AND(_xlfn.ISFORMULA(B10),MOD(ROW()+1,2))</formula>
    </cfRule>
    <cfRule type="expression" dxfId="3225" priority="75">
      <formula>AND(_xlfn.ISFORMULA(B12),MOD(ROW(),2))</formula>
    </cfRule>
    <cfRule type="expression" dxfId="3224" priority="76">
      <formula>MOD(ROW(),2)</formula>
    </cfRule>
  </conditionalFormatting>
  <conditionalFormatting sqref="S10">
    <cfRule type="containsBlanks" priority="69">
      <formula>LEN(TRIM(S10))=0</formula>
    </cfRule>
    <cfRule type="expression" dxfId="3223" priority="70">
      <formula>AND(_xlfn.ISFORMULA(S10),MOD(ROW()+1,2))</formula>
    </cfRule>
    <cfRule type="expression" dxfId="3222" priority="71">
      <formula>AND(_xlfn.ISFORMULA(S12),MOD(ROW(),2))</formula>
    </cfRule>
    <cfRule type="expression" dxfId="3221" priority="72">
      <formula>MOD(ROW(),2)</formula>
    </cfRule>
  </conditionalFormatting>
  <conditionalFormatting sqref="T10">
    <cfRule type="containsBlanks" priority="65">
      <formula>LEN(TRIM(T10))=0</formula>
    </cfRule>
    <cfRule type="expression" dxfId="3220" priority="66">
      <formula>AND(_xlfn.ISFORMULA(T10),MOD(ROW()+1,2))</formula>
    </cfRule>
    <cfRule type="expression" dxfId="3219" priority="67">
      <formula>AND(_xlfn.ISFORMULA(T12),MOD(ROW(),2))</formula>
    </cfRule>
    <cfRule type="expression" dxfId="3218" priority="68">
      <formula>MOD(ROW(),2)</formula>
    </cfRule>
  </conditionalFormatting>
  <conditionalFormatting sqref="U10">
    <cfRule type="containsBlanks" priority="61">
      <formula>LEN(TRIM(U10))=0</formula>
    </cfRule>
    <cfRule type="expression" dxfId="3217" priority="62">
      <formula>AND(_xlfn.ISFORMULA(U10),MOD(ROW()+1,2))</formula>
    </cfRule>
    <cfRule type="expression" dxfId="3216" priority="63">
      <formula>AND(_xlfn.ISFORMULA(U12),MOD(ROW(),2))</formula>
    </cfRule>
    <cfRule type="expression" dxfId="3215" priority="64">
      <formula>MOD(ROW(),2)</formula>
    </cfRule>
  </conditionalFormatting>
  <conditionalFormatting sqref="BD10">
    <cfRule type="containsBlanks" priority="56">
      <formula>LEN(TRIM(BD10))=0</formula>
    </cfRule>
    <cfRule type="expression" dxfId="3214" priority="58">
      <formula>AND(_xlfn.ISFORMULA(BD10),MOD(ROW()+1,2))</formula>
    </cfRule>
    <cfRule type="expression" dxfId="3213" priority="59">
      <formula>AND(_xlfn.ISFORMULA(BD12),MOD(ROW(),2))</formula>
    </cfRule>
    <cfRule type="expression" dxfId="3212" priority="60">
      <formula>MOD(ROW(),2)</formula>
    </cfRule>
  </conditionalFormatting>
  <conditionalFormatting sqref="BD10">
    <cfRule type="expression" dxfId="3211" priority="57">
      <formula>AND(NOT(ISNUMBER(BD10)),NOT(ISBLANK(BD10)))</formula>
    </cfRule>
  </conditionalFormatting>
  <conditionalFormatting sqref="BE10">
    <cfRule type="containsBlanks" priority="51">
      <formula>LEN(TRIM(BE10))=0</formula>
    </cfRule>
    <cfRule type="expression" dxfId="3210" priority="53">
      <formula>AND(_xlfn.ISFORMULA(BE10),MOD(ROW()+1,2))</formula>
    </cfRule>
    <cfRule type="expression" dxfId="3209" priority="54">
      <formula>AND(_xlfn.ISFORMULA(BE12),MOD(ROW(),2))</formula>
    </cfRule>
    <cfRule type="expression" dxfId="3208" priority="55">
      <formula>MOD(ROW(),2)</formula>
    </cfRule>
  </conditionalFormatting>
  <conditionalFormatting sqref="BE10">
    <cfRule type="expression" dxfId="3207" priority="52">
      <formula>AND(NOT(ISNUMBER(BE10)),NOT(ISBLANK(BE10)))</formula>
    </cfRule>
  </conditionalFormatting>
  <conditionalFormatting sqref="BN11:BO11 AX11 BA11:BF11 BH11:BL11 I11:O11 V11:AV11">
    <cfRule type="expression" dxfId="3206" priority="46">
      <formula>AND(NOT(ISNUMBER(I11)),NOT(ISBLANK(I11)))</formula>
    </cfRule>
  </conditionalFormatting>
  <conditionalFormatting sqref="AD11:AL11 AN11:AP11 AR11:AT11">
    <cfRule type="expression" dxfId="3205" priority="44" stopIfTrue="1">
      <formula>AND(OR(ISNUMBER(SEARCH("+",AD11)),ISNUMBER(SEARCH("–",AD11))),MOD(ROW()+1,2))</formula>
    </cfRule>
    <cfRule type="expression" dxfId="3204" priority="45" stopIfTrue="1">
      <formula>AND(OR(ISNUMBER(SEARCH("+",AD11)),ISNUMBER(SEARCH("–",AD11))),MOD(ROW(),2))</formula>
    </cfRule>
  </conditionalFormatting>
  <conditionalFormatting sqref="CT11 BS11 BY11 CB11 CM11:CN11 BC11 CD11:CE11 BU11:BV11 CY11:DA11 DK11:DL11 AM11 AQ11 AU11 BF11 BI11:BJ11">
    <cfRule type="expression" dxfId="3203" priority="43">
      <formula>OR(AND(NOT(_xlfn.ISFORMULA(AM11)),NOT(ISBLANK(AM11))),ISERROR(AM11))</formula>
    </cfRule>
  </conditionalFormatting>
  <conditionalFormatting sqref="DL11">
    <cfRule type="expression" dxfId="3202" priority="42">
      <formula>AND(NOT(ISBLANK(A11)),ISBLANK(DL11))</formula>
    </cfRule>
  </conditionalFormatting>
  <conditionalFormatting sqref="A11:CQ11 CT11:CU11 CW11:DA11 DI11:XFD11 DG11 DD11:DE11">
    <cfRule type="containsBlanks" priority="37">
      <formula>LEN(TRIM(A11))=0</formula>
    </cfRule>
    <cfRule type="expression" dxfId="3201" priority="38">
      <formula>AND(_xlfn.ISFORMULA(A11),MOD(ROW()+1,2))</formula>
    </cfRule>
    <cfRule type="expression" dxfId="3200" priority="39">
      <formula>AND(_xlfn.ISFORMULA(A12),MOD(ROW(),2))</formula>
    </cfRule>
    <cfRule type="expression" dxfId="3199" priority="40">
      <formula>MOD(ROW(),2)</formula>
    </cfRule>
  </conditionalFormatting>
  <conditionalFormatting sqref="CY11:DA11">
    <cfRule type="containsBlanks" priority="47">
      <formula>LEN(TRIM(CY11))=0</formula>
    </cfRule>
    <cfRule type="expression" dxfId="3198" priority="48">
      <formula>AND(_xlfn.ISFORMULA(CY11),MOD(ROW()+1,2))</formula>
    </cfRule>
    <cfRule type="expression" dxfId="3197" priority="50">
      <formula>MOD(ROW(),2)</formula>
    </cfRule>
  </conditionalFormatting>
  <conditionalFormatting sqref="DI11">
    <cfRule type="expression" dxfId="3196" priority="36">
      <formula>AND(NOT(ISNUMBER(DI11)),NOT(ISBLANK(DI11)))</formula>
    </cfRule>
  </conditionalFormatting>
  <conditionalFormatting sqref="DG11">
    <cfRule type="expression" dxfId="3195" priority="35">
      <formula>AND(NOT(ISNUMBER(DG11)),NOT(ISBLANK(DG11)))</formula>
    </cfRule>
  </conditionalFormatting>
  <conditionalFormatting sqref="DE11">
    <cfRule type="expression" dxfId="3194" priority="34">
      <formula>AND(NOT(ISNUMBER(DE11)),NOT(ISBLANK(DE11)))</formula>
    </cfRule>
  </conditionalFormatting>
  <conditionalFormatting sqref="DD11">
    <cfRule type="expression" dxfId="3193" priority="33">
      <formula>AND(NOT(ISNUMBER(DD11)),NOT(ISBLANK(DD11)))</formula>
    </cfRule>
  </conditionalFormatting>
  <conditionalFormatting sqref="CX11">
    <cfRule type="expression" dxfId="3192" priority="32">
      <formula>AND(NOT(ISNUMBER(CX11)),NOT(ISBLANK(CX11)))</formula>
    </cfRule>
  </conditionalFormatting>
  <conditionalFormatting sqref="CY11:DA11">
    <cfRule type="expression" dxfId="3191" priority="49">
      <formula>AND(_xlfn.ISFORMULA(CY14),MOD(ROW(),2))</formula>
    </cfRule>
  </conditionalFormatting>
  <conditionalFormatting sqref="CR11">
    <cfRule type="containsBlanks" priority="26">
      <formula>LEN(TRIM(CR11))=0</formula>
    </cfRule>
    <cfRule type="expression" dxfId="3190" priority="27">
      <formula>AND(_xlfn.ISFORMULA(CR11),MOD(ROW()+1,2))</formula>
    </cfRule>
    <cfRule type="expression" dxfId="3189" priority="29">
      <formula>MOD(ROW(),2)</formula>
    </cfRule>
  </conditionalFormatting>
  <conditionalFormatting sqref="CR11">
    <cfRule type="expression" dxfId="3188" priority="28">
      <formula>AND(_xlfn.ISFORMULA(CR14),MOD(ROW(),2))</formula>
    </cfRule>
  </conditionalFormatting>
  <conditionalFormatting sqref="CX11">
    <cfRule type="expression" dxfId="3187" priority="25">
      <formula>AND(NOT(ISNUMBER(CX11)),NOT(ISBLANK(CX11)))</formula>
    </cfRule>
  </conditionalFormatting>
  <conditionalFormatting sqref="DD11">
    <cfRule type="expression" dxfId="3186" priority="24">
      <formula>AND(NOT(ISNUMBER(DD11)),NOT(ISBLANK(DD11)))</formula>
    </cfRule>
  </conditionalFormatting>
  <conditionalFormatting sqref="DE11">
    <cfRule type="expression" dxfId="3185" priority="23">
      <formula>AND(NOT(ISNUMBER(DE11)),NOT(ISBLANK(DE11)))</formula>
    </cfRule>
  </conditionalFormatting>
  <conditionalFormatting sqref="DG11">
    <cfRule type="expression" dxfId="3184" priority="22">
      <formula>AND(NOT(ISNUMBER(DG11)),NOT(ISBLANK(DG11)))</formula>
    </cfRule>
  </conditionalFormatting>
  <conditionalFormatting sqref="DI11">
    <cfRule type="expression" dxfId="3183" priority="21">
      <formula>AND(NOT(ISNUMBER(DI11)),NOT(ISBLANK(DI11)))</formula>
    </cfRule>
  </conditionalFormatting>
  <conditionalFormatting sqref="DH11">
    <cfRule type="containsBlanks" priority="17">
      <formula>LEN(TRIM(DH11))=0</formula>
    </cfRule>
    <cfRule type="expression" dxfId="3182" priority="18">
      <formula>AND(_xlfn.ISFORMULA(DH11),MOD(ROW()+1,2))</formula>
    </cfRule>
    <cfRule type="expression" dxfId="3181" priority="19">
      <formula>AND(_xlfn.ISFORMULA(DH13),MOD(ROW(),2))</formula>
    </cfRule>
    <cfRule type="expression" dxfId="3180" priority="20">
      <formula>MOD(ROW(),2)</formula>
    </cfRule>
  </conditionalFormatting>
  <conditionalFormatting sqref="DH11">
    <cfRule type="containsBlanks" dxfId="3179" priority="16">
      <formula>LEN(TRIM(DH11))=0</formula>
    </cfRule>
  </conditionalFormatting>
  <conditionalFormatting sqref="DF11">
    <cfRule type="containsBlanks" priority="12">
      <formula>LEN(TRIM(DF11))=0</formula>
    </cfRule>
    <cfRule type="expression" dxfId="3178" priority="13">
      <formula>AND(_xlfn.ISFORMULA(DF11),MOD(ROW()+1,2))</formula>
    </cfRule>
    <cfRule type="expression" dxfId="3177" priority="14">
      <formula>AND(_xlfn.ISFORMULA(DF13),MOD(ROW(),2))</formula>
    </cfRule>
    <cfRule type="expression" dxfId="3176" priority="15">
      <formula>MOD(ROW(),2)</formula>
    </cfRule>
  </conditionalFormatting>
  <conditionalFormatting sqref="DF11">
    <cfRule type="containsBlanks" dxfId="3175" priority="11">
      <formula>LEN(TRIM(DF11))=0</formula>
    </cfRule>
  </conditionalFormatting>
  <conditionalFormatting sqref="DC11">
    <cfRule type="containsBlanks" priority="7">
      <formula>LEN(TRIM(DC11))=0</formula>
    </cfRule>
    <cfRule type="expression" dxfId="3174" priority="8">
      <formula>AND(_xlfn.ISFORMULA(DC11),MOD(ROW()+1,2))</formula>
    </cfRule>
    <cfRule type="expression" dxfId="3173" priority="9">
      <formula>AND(_xlfn.ISFORMULA(DC13),MOD(ROW(),2))</formula>
    </cfRule>
    <cfRule type="expression" dxfId="3172" priority="10">
      <formula>MOD(ROW(),2)</formula>
    </cfRule>
  </conditionalFormatting>
  <conditionalFormatting sqref="DC11">
    <cfRule type="containsBlanks" dxfId="3171" priority="6">
      <formula>LEN(TRIM(DC11))=0</formula>
    </cfRule>
  </conditionalFormatting>
  <conditionalFormatting sqref="DB11">
    <cfRule type="containsBlanks" priority="2">
      <formula>LEN(TRIM(DB11))=0</formula>
    </cfRule>
    <cfRule type="expression" dxfId="3170" priority="3">
      <formula>AND(_xlfn.ISFORMULA(DB11),MOD(ROW()+1,2))</formula>
    </cfRule>
    <cfRule type="expression" dxfId="3169" priority="4">
      <formula>AND(_xlfn.ISFORMULA(DB13),MOD(ROW(),2))</formula>
    </cfRule>
    <cfRule type="expression" dxfId="3168" priority="5">
      <formula>MOD(ROW(),2)</formula>
    </cfRule>
  </conditionalFormatting>
  <conditionalFormatting sqref="DB11">
    <cfRule type="containsBlanks" dxfId="3167" priority="1">
      <formula>LEN(TRIM(DB11))=0</formula>
    </cfRule>
  </conditionalFormatting>
  <dataValidations count="3">
    <dataValidation type="list" allowBlank="1" showInputMessage="1" showErrorMessage="1" sqref="G3:G4 G6:G12" xr:uid="{F37D6393-7871-DD4E-B259-2D0A2A84344F}">
      <formula1>"Preparation, Copy-editing, Typesetting, First proofs, Corrections, Revised proofs, Pre-final, Final checks, On hold, Production complete"</formula1>
    </dataValidation>
    <dataValidation type="list" allowBlank="1" showInputMessage="1" showErrorMessage="1" sqref="G5" xr:uid="{8EA13F3F-5B66-8842-939F-ACA038E2C9D9}">
      <formula1>"Preparation, Copy-editing, Typesetting, First proofs, Corrections, Revised proofs, Pre-final, Final checks, Held at end of production, Production complete"</formula1>
    </dataValidation>
    <dataValidation type="list" allowBlank="1" showInputMessage="1" showErrorMessage="1" sqref="CU5:CU11 P5:Q11 AW5:AW11 F5:F11 AY5:AZ11" xr:uid="{C11CFA2C-69AF-7847-A706-7FF2D5200092}">
      <formula1>"Yes,No"</formula1>
    </dataValidation>
  </dataValidations>
  <hyperlinks>
    <hyperlink ref="T3" r:id="rId1" xr:uid="{9118ABBC-C934-F549-BBA1-7E0ADB51C0D1}"/>
    <hyperlink ref="T4" r:id="rId2" xr:uid="{427E2DED-9B7B-4B4D-A98F-1CD494A4FE80}"/>
    <hyperlink ref="T5" r:id="rId3" xr:uid="{1E9DBB0B-AB76-8740-A847-4F15878977A0}"/>
    <hyperlink ref="T6" r:id="rId4" xr:uid="{AFA513F7-D733-E140-84B6-8A9122870DCA}"/>
    <hyperlink ref="T9" r:id="rId5" xr:uid="{6A0503F5-8748-2149-8B7D-5D746650C891}"/>
    <hyperlink ref="T11" r:id="rId6" xr:uid="{A91B251B-89CE-AC49-BFCE-A63EBAFFEB5C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796484-4691-E44A-809B-CB83F4D38C5A}">
  <sheetPr codeName="Sheet2"/>
  <dimension ref="A1:DL56"/>
  <sheetViews>
    <sheetView zoomScaleNormal="100" workbookViewId="0">
      <selection activeCell="B10" sqref="B10"/>
    </sheetView>
  </sheetViews>
  <sheetFormatPr baseColWidth="10" defaultColWidth="10.5" defaultRowHeight="28" customHeight="1" x14ac:dyDescent="0.15"/>
  <cols>
    <col min="1" max="1" width="7.5" style="20" bestFit="1" customWidth="1"/>
    <col min="2" max="2" width="10.6640625" style="20" customWidth="1"/>
    <col min="3" max="3" width="9.5" style="14" customWidth="1"/>
    <col min="4" max="4" width="10.6640625" style="14" customWidth="1"/>
    <col min="5" max="7" width="11.6640625" style="14" customWidth="1"/>
    <col min="8" max="8" width="18" style="62" customWidth="1"/>
    <col min="9" max="9" width="10.83203125" style="14" bestFit="1" customWidth="1"/>
    <col min="10" max="10" width="14.5" style="14" customWidth="1"/>
    <col min="11" max="12" width="14.1640625" style="14" customWidth="1"/>
    <col min="13" max="13" width="13.33203125" style="15" bestFit="1" customWidth="1"/>
    <col min="14" max="14" width="12.5" style="15" bestFit="1" customWidth="1"/>
    <col min="15" max="15" width="12.83203125" style="15" bestFit="1" customWidth="1"/>
    <col min="16" max="16" width="9.83203125" style="14" bestFit="1" customWidth="1"/>
    <col min="17" max="17" width="12.5" style="14" bestFit="1" customWidth="1"/>
    <col min="18" max="18" width="13.1640625" style="14" bestFit="1" customWidth="1"/>
    <col min="19" max="19" width="17.6640625" style="14" bestFit="1" customWidth="1"/>
    <col min="20" max="20" width="25" style="14" bestFit="1" customWidth="1"/>
    <col min="21" max="21" width="90.5" style="14" bestFit="1" customWidth="1"/>
    <col min="22" max="25" width="10.5" style="14"/>
    <col min="26" max="26" width="17.1640625" style="14" customWidth="1"/>
    <col min="27" max="31" width="12.5" style="14" customWidth="1"/>
    <col min="32" max="38" width="12.6640625" style="14" customWidth="1"/>
    <col min="39" max="39" width="12.5" style="51" customWidth="1"/>
    <col min="40" max="42" width="12.6640625" style="14" customWidth="1"/>
    <col min="43" max="43" width="12.5" style="51" customWidth="1"/>
    <col min="44" max="46" width="12.6640625" style="14" customWidth="1"/>
    <col min="47" max="47" width="12.6640625" style="51" customWidth="1"/>
    <col min="48" max="49" width="10.5" style="14"/>
    <col min="50" max="50" width="12.6640625" style="14" customWidth="1"/>
    <col min="51" max="51" width="7.33203125" style="14" customWidth="1"/>
    <col min="52" max="53" width="8.5" style="14" customWidth="1"/>
    <col min="54" max="54" width="15.6640625" style="15" customWidth="1"/>
    <col min="55" max="55" width="11.6640625" style="14" customWidth="1"/>
    <col min="56" max="56" width="16.83203125" style="14" customWidth="1"/>
    <col min="57" max="58" width="14.83203125" style="14" customWidth="1"/>
    <col min="59" max="60" width="16.83203125" style="14" customWidth="1"/>
    <col min="61" max="62" width="15.6640625" style="51" customWidth="1"/>
    <col min="63" max="65" width="16.83203125" style="14" customWidth="1"/>
    <col min="66" max="66" width="11.6640625" style="14" customWidth="1"/>
    <col min="67" max="67" width="15" style="14" customWidth="1"/>
    <col min="68" max="68" width="14.83203125" style="14" customWidth="1"/>
    <col min="69" max="72" width="12.33203125" style="14" customWidth="1"/>
    <col min="73" max="74" width="15.6640625" style="51" customWidth="1"/>
    <col min="75" max="81" width="14.5" style="14" customWidth="1"/>
    <col min="82" max="83" width="15.6640625" style="51" customWidth="1"/>
    <col min="84" max="84" width="14.5" style="14" customWidth="1"/>
    <col min="85" max="85" width="14.5" style="15" customWidth="1"/>
    <col min="86" max="89" width="14.5" style="14" customWidth="1"/>
    <col min="90" max="91" width="17" style="15" customWidth="1"/>
    <col min="92" max="93" width="15" style="14" customWidth="1"/>
    <col min="94" max="94" width="22.5" style="14" customWidth="1"/>
    <col min="95" max="95" width="14.5" style="14" customWidth="1"/>
    <col min="96" max="96" width="14.5" style="51" customWidth="1"/>
    <col min="97" max="97" width="14.5" style="15" customWidth="1"/>
    <col min="98" max="99" width="14.5" style="14" customWidth="1"/>
    <col min="100" max="102" width="19.5" style="14" customWidth="1"/>
    <col min="103" max="105" width="19.5" style="62" customWidth="1"/>
    <col min="106" max="106" width="16.83203125" style="14" customWidth="1"/>
    <col min="107" max="109" width="14.6640625" style="15" customWidth="1"/>
    <col min="110" max="111" width="16.6640625" style="15" customWidth="1"/>
    <col min="112" max="113" width="14.6640625" style="15" customWidth="1"/>
    <col min="114" max="114" width="45.33203125" style="15" customWidth="1"/>
    <col min="115" max="115" width="19.5" style="14" customWidth="1"/>
    <col min="116" max="116" width="19.5" style="54" customWidth="1"/>
    <col min="117" max="16384" width="10.5" style="14"/>
  </cols>
  <sheetData>
    <row r="1" spans="1:116" s="4" customFormat="1" ht="28" customHeight="1" thickBot="1" x14ac:dyDescent="0.2">
      <c r="A1" s="123" t="s">
        <v>42</v>
      </c>
      <c r="B1" s="124"/>
      <c r="C1" s="128">
        <f ca="1">NOW()</f>
        <v>43456.463101851848</v>
      </c>
      <c r="D1" s="130"/>
      <c r="E1" s="2"/>
      <c r="F1" s="2"/>
      <c r="G1" s="2"/>
      <c r="H1" s="2"/>
      <c r="I1" s="3"/>
      <c r="J1" s="48"/>
      <c r="K1" s="3"/>
      <c r="L1" s="3"/>
      <c r="M1" s="3"/>
      <c r="N1" s="3"/>
      <c r="O1" s="3"/>
      <c r="P1" s="3"/>
      <c r="Q1" s="3"/>
      <c r="R1" s="5"/>
      <c r="S1" s="6"/>
      <c r="T1" s="6"/>
      <c r="U1" s="6"/>
      <c r="W1" s="125" t="s">
        <v>601</v>
      </c>
      <c r="X1" s="126"/>
      <c r="Y1" s="127"/>
      <c r="Z1" s="125" t="s">
        <v>602</v>
      </c>
      <c r="AA1" s="126"/>
      <c r="AB1" s="126"/>
      <c r="AC1" s="127"/>
      <c r="AM1" s="49"/>
      <c r="AQ1" s="49"/>
      <c r="AU1" s="49"/>
      <c r="BB1" s="3"/>
      <c r="BC1" s="7"/>
      <c r="BD1" s="3"/>
      <c r="BE1" s="3"/>
      <c r="BF1" s="7"/>
      <c r="BI1" s="49"/>
      <c r="BJ1" s="49"/>
      <c r="BK1" s="3"/>
      <c r="BL1" s="3"/>
      <c r="BM1" s="3"/>
      <c r="BN1" s="7"/>
      <c r="BO1" s="3"/>
      <c r="BP1" s="3"/>
      <c r="BQ1" s="3"/>
      <c r="BR1" s="3"/>
      <c r="BS1" s="7"/>
      <c r="BU1" s="49"/>
      <c r="BV1" s="49"/>
      <c r="BW1" s="3"/>
      <c r="BX1" s="3"/>
      <c r="BY1" s="7"/>
      <c r="BZ1" s="3"/>
      <c r="CA1" s="3"/>
      <c r="CB1" s="7"/>
      <c r="CD1" s="49"/>
      <c r="CE1" s="49"/>
      <c r="CF1" s="3"/>
      <c r="CG1" s="3"/>
      <c r="CH1" s="3"/>
      <c r="CI1" s="3"/>
      <c r="CJ1" s="3"/>
      <c r="CK1" s="3"/>
      <c r="CL1" s="3"/>
      <c r="CM1" s="3"/>
      <c r="CN1" s="7"/>
      <c r="CO1" s="7"/>
      <c r="CP1" s="3"/>
      <c r="CQ1" s="3"/>
      <c r="CR1" s="49"/>
      <c r="CS1" s="3"/>
      <c r="CV1" s="3"/>
      <c r="CW1" s="3"/>
      <c r="CX1" s="3"/>
      <c r="CY1" s="63"/>
      <c r="CZ1" s="63"/>
      <c r="DA1" s="63"/>
      <c r="DB1" s="3"/>
      <c r="DC1" s="3"/>
      <c r="DD1" s="3"/>
      <c r="DE1" s="3"/>
      <c r="DF1" s="3"/>
      <c r="DG1" s="3"/>
      <c r="DH1" s="3"/>
      <c r="DI1" s="3"/>
      <c r="DJ1" s="5"/>
      <c r="DK1" s="3"/>
      <c r="DL1" s="52"/>
    </row>
    <row r="2" spans="1:116" s="90" customFormat="1" ht="119" customHeight="1" x14ac:dyDescent="0.15">
      <c r="A2" s="88" t="s">
        <v>710</v>
      </c>
      <c r="B2" s="89" t="s">
        <v>711</v>
      </c>
      <c r="C2" s="90" t="s">
        <v>712</v>
      </c>
      <c r="D2" s="89" t="s">
        <v>713</v>
      </c>
      <c r="E2" s="90" t="s">
        <v>714</v>
      </c>
      <c r="F2" s="90" t="s">
        <v>631</v>
      </c>
      <c r="G2" s="90" t="s">
        <v>558</v>
      </c>
      <c r="H2" s="90" t="s">
        <v>715</v>
      </c>
      <c r="I2" s="91" t="s">
        <v>716</v>
      </c>
      <c r="J2" s="92" t="s">
        <v>559</v>
      </c>
      <c r="K2" s="92" t="s">
        <v>69</v>
      </c>
      <c r="L2" s="92" t="s">
        <v>119</v>
      </c>
      <c r="M2" s="91" t="s">
        <v>23</v>
      </c>
      <c r="N2" s="91" t="s">
        <v>58</v>
      </c>
      <c r="O2" s="91" t="s">
        <v>5</v>
      </c>
      <c r="P2" s="91" t="s">
        <v>48</v>
      </c>
      <c r="Q2" s="91" t="s">
        <v>717</v>
      </c>
      <c r="R2" s="90" t="s">
        <v>718</v>
      </c>
      <c r="S2" s="93" t="s">
        <v>719</v>
      </c>
      <c r="T2" s="94" t="s">
        <v>720</v>
      </c>
      <c r="U2" s="93" t="s">
        <v>721</v>
      </c>
      <c r="V2" s="90" t="s">
        <v>722</v>
      </c>
      <c r="W2" s="90" t="s">
        <v>603</v>
      </c>
      <c r="X2" s="90" t="s">
        <v>604</v>
      </c>
      <c r="Y2" s="90" t="s">
        <v>420</v>
      </c>
      <c r="Z2" s="90" t="s">
        <v>606</v>
      </c>
      <c r="AA2" s="90" t="s">
        <v>607</v>
      </c>
      <c r="AB2" s="90" t="s">
        <v>605</v>
      </c>
      <c r="AC2" s="90" t="s">
        <v>0</v>
      </c>
      <c r="AD2" s="90" t="s">
        <v>723</v>
      </c>
      <c r="AE2" s="90" t="s">
        <v>632</v>
      </c>
      <c r="AF2" s="90" t="s">
        <v>724</v>
      </c>
      <c r="AG2" s="95" t="s">
        <v>485</v>
      </c>
      <c r="AH2" s="95" t="s">
        <v>633</v>
      </c>
      <c r="AI2" s="95" t="s">
        <v>486</v>
      </c>
      <c r="AJ2" s="95" t="s">
        <v>489</v>
      </c>
      <c r="AK2" s="95" t="s">
        <v>490</v>
      </c>
      <c r="AL2" s="90" t="s">
        <v>671</v>
      </c>
      <c r="AM2" s="96" t="s">
        <v>560</v>
      </c>
      <c r="AN2" s="95" t="s">
        <v>491</v>
      </c>
      <c r="AO2" s="95" t="s">
        <v>492</v>
      </c>
      <c r="AP2" s="90" t="s">
        <v>672</v>
      </c>
      <c r="AQ2" s="96" t="s">
        <v>561</v>
      </c>
      <c r="AR2" s="95" t="s">
        <v>494</v>
      </c>
      <c r="AS2" s="95" t="s">
        <v>493</v>
      </c>
      <c r="AT2" s="90" t="s">
        <v>76</v>
      </c>
      <c r="AU2" s="96" t="s">
        <v>562</v>
      </c>
      <c r="AV2" s="90" t="s">
        <v>261</v>
      </c>
      <c r="AW2" s="90" t="s">
        <v>725</v>
      </c>
      <c r="AX2" s="90" t="s">
        <v>22</v>
      </c>
      <c r="AY2" s="90" t="s">
        <v>28</v>
      </c>
      <c r="AZ2" s="90" t="s">
        <v>487</v>
      </c>
      <c r="BA2" s="90" t="s">
        <v>488</v>
      </c>
      <c r="BB2" s="91" t="s">
        <v>726</v>
      </c>
      <c r="BC2" s="97" t="s">
        <v>727</v>
      </c>
      <c r="BD2" s="91" t="s">
        <v>728</v>
      </c>
      <c r="BE2" s="91" t="s">
        <v>729</v>
      </c>
      <c r="BF2" s="97" t="s">
        <v>730</v>
      </c>
      <c r="BG2" s="90" t="s">
        <v>731</v>
      </c>
      <c r="BH2" s="90" t="s">
        <v>217</v>
      </c>
      <c r="BI2" s="96" t="s">
        <v>732</v>
      </c>
      <c r="BJ2" s="96" t="s">
        <v>733</v>
      </c>
      <c r="BK2" s="91" t="s">
        <v>734</v>
      </c>
      <c r="BL2" s="91" t="s">
        <v>735</v>
      </c>
      <c r="BM2" s="91" t="s">
        <v>736</v>
      </c>
      <c r="BN2" s="91" t="s">
        <v>583</v>
      </c>
      <c r="BO2" s="91" t="s">
        <v>584</v>
      </c>
      <c r="BP2" s="91" t="s">
        <v>585</v>
      </c>
      <c r="BQ2" s="91" t="s">
        <v>737</v>
      </c>
      <c r="BR2" s="91" t="s">
        <v>738</v>
      </c>
      <c r="BS2" s="97" t="s">
        <v>739</v>
      </c>
      <c r="BT2" s="90" t="s">
        <v>740</v>
      </c>
      <c r="BU2" s="96" t="s">
        <v>741</v>
      </c>
      <c r="BV2" s="96" t="s">
        <v>742</v>
      </c>
      <c r="BW2" s="91" t="s">
        <v>743</v>
      </c>
      <c r="BX2" s="91" t="s">
        <v>744</v>
      </c>
      <c r="BY2" s="97" t="s">
        <v>745</v>
      </c>
      <c r="BZ2" s="91" t="s">
        <v>746</v>
      </c>
      <c r="CA2" s="91" t="s">
        <v>747</v>
      </c>
      <c r="CB2" s="97" t="s">
        <v>748</v>
      </c>
      <c r="CC2" s="90" t="s">
        <v>749</v>
      </c>
      <c r="CD2" s="96" t="s">
        <v>732</v>
      </c>
      <c r="CE2" s="96" t="s">
        <v>733</v>
      </c>
      <c r="CF2" s="91" t="s">
        <v>750</v>
      </c>
      <c r="CG2" s="91" t="s">
        <v>40</v>
      </c>
      <c r="CH2" s="91" t="s">
        <v>751</v>
      </c>
      <c r="CI2" s="91" t="s">
        <v>752</v>
      </c>
      <c r="CJ2" s="91" t="s">
        <v>753</v>
      </c>
      <c r="CK2" s="91" t="s">
        <v>754</v>
      </c>
      <c r="CL2" s="91" t="s">
        <v>755</v>
      </c>
      <c r="CM2" s="97" t="s">
        <v>104</v>
      </c>
      <c r="CN2" s="97" t="s">
        <v>73</v>
      </c>
      <c r="CO2" s="98" t="s">
        <v>218</v>
      </c>
      <c r="CP2" s="91" t="s">
        <v>756</v>
      </c>
      <c r="CQ2" s="91" t="s">
        <v>563</v>
      </c>
      <c r="CR2" s="96" t="s">
        <v>564</v>
      </c>
      <c r="CS2" s="91" t="s">
        <v>757</v>
      </c>
      <c r="CT2" s="97" t="s">
        <v>52</v>
      </c>
      <c r="CU2" s="97" t="s">
        <v>469</v>
      </c>
      <c r="CV2" s="91" t="s">
        <v>758</v>
      </c>
      <c r="CW2" s="91" t="s">
        <v>430</v>
      </c>
      <c r="CX2" s="91" t="s">
        <v>16</v>
      </c>
      <c r="CY2" s="97" t="s">
        <v>38</v>
      </c>
      <c r="CZ2" s="97" t="s">
        <v>13</v>
      </c>
      <c r="DA2" s="97" t="s">
        <v>60</v>
      </c>
      <c r="DB2" s="91" t="s">
        <v>628</v>
      </c>
      <c r="DC2" s="91" t="s">
        <v>629</v>
      </c>
      <c r="DD2" s="91" t="s">
        <v>189</v>
      </c>
      <c r="DE2" s="91" t="s">
        <v>581</v>
      </c>
      <c r="DF2" s="91" t="s">
        <v>101</v>
      </c>
      <c r="DG2" s="91" t="s">
        <v>102</v>
      </c>
      <c r="DH2" s="91" t="s">
        <v>630</v>
      </c>
      <c r="DI2" s="91" t="s">
        <v>206</v>
      </c>
      <c r="DJ2" s="90" t="s">
        <v>759</v>
      </c>
      <c r="DK2" s="90" t="s">
        <v>565</v>
      </c>
      <c r="DL2" s="99" t="s">
        <v>760</v>
      </c>
    </row>
    <row r="3" spans="1:116" ht="28" customHeight="1" x14ac:dyDescent="0.15">
      <c r="A3" s="20" t="s">
        <v>552</v>
      </c>
      <c r="B3" s="14" t="s">
        <v>553</v>
      </c>
      <c r="C3" s="14" t="s">
        <v>307</v>
      </c>
      <c r="D3" s="22">
        <v>0.29236111111111113</v>
      </c>
      <c r="E3" s="14" t="s">
        <v>221</v>
      </c>
      <c r="F3" s="14" t="s">
        <v>74</v>
      </c>
      <c r="G3" s="14" t="s">
        <v>566</v>
      </c>
      <c r="H3" s="62" t="s">
        <v>626</v>
      </c>
      <c r="I3" s="15">
        <v>41853</v>
      </c>
      <c r="J3" s="15">
        <v>42091</v>
      </c>
      <c r="K3" s="15">
        <v>42103</v>
      </c>
      <c r="L3" s="15">
        <v>42105</v>
      </c>
      <c r="M3" s="15">
        <v>39082</v>
      </c>
      <c r="N3" s="15">
        <v>41461</v>
      </c>
      <c r="O3" s="15">
        <v>41849</v>
      </c>
      <c r="P3" s="14" t="s">
        <v>74</v>
      </c>
      <c r="Q3" s="14" t="s">
        <v>74</v>
      </c>
      <c r="R3" s="1" t="s">
        <v>498</v>
      </c>
      <c r="S3" s="1" t="s">
        <v>554</v>
      </c>
      <c r="T3" s="1" t="s">
        <v>555</v>
      </c>
      <c r="U3" s="1" t="s">
        <v>556</v>
      </c>
      <c r="V3" s="14">
        <v>336</v>
      </c>
      <c r="W3" s="18">
        <v>45155</v>
      </c>
      <c r="X3" s="18">
        <v>32316</v>
      </c>
      <c r="Y3" s="14">
        <v>5048</v>
      </c>
      <c r="Z3" s="14">
        <v>278</v>
      </c>
      <c r="AA3" s="14">
        <v>132</v>
      </c>
      <c r="AB3" s="14">
        <v>60</v>
      </c>
      <c r="AC3" s="14">
        <v>32</v>
      </c>
      <c r="AD3" s="14">
        <v>8</v>
      </c>
      <c r="AE3" s="14">
        <v>3</v>
      </c>
      <c r="AF3" s="14">
        <v>11</v>
      </c>
      <c r="AG3" s="14">
        <v>0</v>
      </c>
      <c r="AH3" s="14">
        <v>0</v>
      </c>
      <c r="AI3" s="14">
        <v>0</v>
      </c>
      <c r="AJ3" s="14">
        <v>0</v>
      </c>
      <c r="AK3" s="14">
        <v>0</v>
      </c>
      <c r="AL3" s="14">
        <v>0</v>
      </c>
      <c r="AM3" s="51">
        <f>15.5*(AL3)</f>
        <v>0</v>
      </c>
      <c r="AN3" s="14">
        <v>1</v>
      </c>
      <c r="AO3" s="14">
        <v>2</v>
      </c>
      <c r="AP3" s="14">
        <v>3</v>
      </c>
      <c r="AQ3" s="51">
        <f>17.5*(AP3)</f>
        <v>52.5</v>
      </c>
      <c r="AR3" s="14">
        <v>1</v>
      </c>
      <c r="AS3" s="14">
        <v>0</v>
      </c>
      <c r="AT3" s="14">
        <v>1</v>
      </c>
      <c r="AU3" s="51">
        <f>24*(AT3)</f>
        <v>24</v>
      </c>
      <c r="AV3" s="14">
        <v>0</v>
      </c>
      <c r="AW3" s="14">
        <v>0</v>
      </c>
      <c r="AX3" s="14">
        <v>13</v>
      </c>
      <c r="AY3" s="14" t="s">
        <v>74</v>
      </c>
      <c r="AZ3" s="14" t="s">
        <v>75</v>
      </c>
      <c r="BA3" s="14">
        <v>2</v>
      </c>
      <c r="BB3" s="15">
        <v>41856</v>
      </c>
      <c r="BC3" s="17">
        <f>IF(BB3="","Not done",DAYS360(I3,BB3))</f>
        <v>3</v>
      </c>
      <c r="BD3" s="15">
        <v>41933</v>
      </c>
      <c r="BE3" s="15">
        <v>41993</v>
      </c>
      <c r="BF3" s="17">
        <f>IF(BE3="","Not complete",DAYS360(BD3,BE3))</f>
        <v>59</v>
      </c>
      <c r="BG3" s="14" t="s">
        <v>580</v>
      </c>
      <c r="BH3" s="14">
        <v>111</v>
      </c>
      <c r="BI3" s="51">
        <f t="shared" ref="BI3:BJ7" si="0">6.5*(Z3)</f>
        <v>1807</v>
      </c>
      <c r="BJ3" s="51">
        <f t="shared" si="0"/>
        <v>858</v>
      </c>
      <c r="BK3" s="15">
        <v>41873</v>
      </c>
      <c r="BL3" s="15">
        <v>41881</v>
      </c>
      <c r="BM3" s="14" t="s">
        <v>87</v>
      </c>
      <c r="BN3" s="15"/>
      <c r="BO3" s="15"/>
      <c r="BP3" s="15"/>
      <c r="BQ3" s="15">
        <v>42040</v>
      </c>
      <c r="BR3" s="15">
        <v>42056</v>
      </c>
      <c r="BS3" s="17">
        <f>IF(BR3="","Not complete",DAYS360(BQ3,BR3))</f>
        <v>16</v>
      </c>
      <c r="BT3" s="14" t="s">
        <v>87</v>
      </c>
      <c r="BU3" s="51">
        <f t="shared" ref="BU3:BV7" si="1">10.25*(Z3)</f>
        <v>2849.5</v>
      </c>
      <c r="BV3" s="51">
        <f t="shared" si="1"/>
        <v>1353</v>
      </c>
      <c r="BW3" s="15">
        <v>42056</v>
      </c>
      <c r="BX3" s="15">
        <v>42069</v>
      </c>
      <c r="BY3" s="17">
        <f>IF(BX3="","Not complete",DAYS360(BW3,BX3))</f>
        <v>15</v>
      </c>
      <c r="BZ3" s="15">
        <v>42060</v>
      </c>
      <c r="CA3" s="15">
        <v>42067</v>
      </c>
      <c r="CB3" s="17">
        <f>IF(CA3="","Not complete",DAYS360(BZ3,CA3))</f>
        <v>9</v>
      </c>
      <c r="CC3" s="14" t="s">
        <v>136</v>
      </c>
      <c r="CD3" s="51">
        <f t="shared" ref="CD3:CE7" si="2">3*(Z3)</f>
        <v>834</v>
      </c>
      <c r="CE3" s="51">
        <f t="shared" si="2"/>
        <v>396</v>
      </c>
      <c r="CF3" s="15">
        <v>42074</v>
      </c>
      <c r="CG3" s="15">
        <v>42074</v>
      </c>
      <c r="CH3" s="15">
        <v>42074</v>
      </c>
      <c r="CI3" s="15">
        <v>42077</v>
      </c>
      <c r="CJ3" s="15">
        <v>42080</v>
      </c>
      <c r="CK3" s="15">
        <v>42091</v>
      </c>
      <c r="CL3" s="15">
        <v>42089</v>
      </c>
      <c r="CM3" s="17">
        <f>IF(CK3="","Not complete",DAYS360(CJ3,CK3))</f>
        <v>11</v>
      </c>
      <c r="CN3" s="17">
        <f>IF(CL3="","Not complete",DAYS360(CJ3,CL3))</f>
        <v>9</v>
      </c>
      <c r="CO3" s="14">
        <v>2</v>
      </c>
      <c r="CP3" s="15">
        <v>42097</v>
      </c>
      <c r="CQ3" s="15" t="s">
        <v>74</v>
      </c>
      <c r="CR3" s="51">
        <v>0</v>
      </c>
      <c r="CS3" s="15">
        <v>42103</v>
      </c>
      <c r="CT3" s="17">
        <v>164</v>
      </c>
      <c r="CU3" s="14" t="s">
        <v>75</v>
      </c>
      <c r="CV3" s="15">
        <v>42103</v>
      </c>
      <c r="CW3" s="14" t="s">
        <v>531</v>
      </c>
      <c r="CX3" s="15">
        <v>42105</v>
      </c>
      <c r="CY3" s="65">
        <f>IF(CX3="","Not complete",DAYS360(I3,CX3))</f>
        <v>249</v>
      </c>
      <c r="CZ3" s="65">
        <f>IF(CX3="","Not complete",DAYS360(N3,CX3))</f>
        <v>635</v>
      </c>
      <c r="DA3" s="66">
        <f>IF(CX3="","Not complete",DAYS360(O3,CX3))</f>
        <v>252</v>
      </c>
      <c r="DB3" s="75"/>
      <c r="DC3" s="75"/>
      <c r="DD3" s="15">
        <v>42105</v>
      </c>
      <c r="DE3" s="15">
        <v>42105</v>
      </c>
      <c r="DF3" s="75"/>
      <c r="DG3" s="15">
        <v>42103</v>
      </c>
      <c r="DH3" s="75"/>
      <c r="DI3" s="15">
        <v>42103</v>
      </c>
      <c r="DJ3" s="1" t="s">
        <v>557</v>
      </c>
      <c r="DK3" s="51">
        <f>SUM(AM3+AQ3+AU3+BI3+BU3+CD3+CR3+1600)</f>
        <v>7167</v>
      </c>
      <c r="DL3" s="53">
        <f>SUM(AM3+AQ3+AU3+BJ3+BV3+CE3+CR3+1600)</f>
        <v>4283.5</v>
      </c>
    </row>
    <row r="4" spans="1:116" ht="28" customHeight="1" x14ac:dyDescent="0.15">
      <c r="A4" s="20" t="s">
        <v>569</v>
      </c>
      <c r="B4" s="14" t="s">
        <v>570</v>
      </c>
      <c r="C4" s="14" t="s">
        <v>226</v>
      </c>
      <c r="D4" s="22">
        <v>0.29305555555555557</v>
      </c>
      <c r="E4" s="14" t="s">
        <v>221</v>
      </c>
      <c r="F4" s="14" t="s">
        <v>74</v>
      </c>
      <c r="G4" s="14" t="s">
        <v>566</v>
      </c>
      <c r="H4" s="62" t="s">
        <v>626</v>
      </c>
      <c r="I4" s="15">
        <v>41863</v>
      </c>
      <c r="J4" s="15">
        <v>42109</v>
      </c>
      <c r="K4" s="15">
        <v>42117</v>
      </c>
      <c r="L4" s="15">
        <v>42118</v>
      </c>
      <c r="M4" s="15">
        <v>39141</v>
      </c>
      <c r="N4" s="15">
        <v>41544</v>
      </c>
      <c r="O4" s="15">
        <v>41859</v>
      </c>
      <c r="P4" s="14" t="s">
        <v>74</v>
      </c>
      <c r="Q4" s="14" t="s">
        <v>74</v>
      </c>
      <c r="R4" s="1" t="s">
        <v>571</v>
      </c>
      <c r="S4" s="1" t="s">
        <v>572</v>
      </c>
      <c r="T4" s="46" t="s">
        <v>573</v>
      </c>
      <c r="U4" s="1" t="s">
        <v>574</v>
      </c>
      <c r="V4" s="14">
        <v>176</v>
      </c>
      <c r="W4" s="18">
        <v>43718</v>
      </c>
      <c r="X4" s="18">
        <v>15872</v>
      </c>
      <c r="Y4" s="18">
        <v>21543</v>
      </c>
      <c r="Z4" s="14">
        <v>146</v>
      </c>
      <c r="AA4" s="14">
        <v>130</v>
      </c>
      <c r="AB4" s="14">
        <v>38</v>
      </c>
      <c r="AC4" s="14">
        <v>40</v>
      </c>
      <c r="AD4" s="14">
        <v>0</v>
      </c>
      <c r="AE4" s="14">
        <v>17</v>
      </c>
      <c r="AF4" s="14">
        <v>17</v>
      </c>
      <c r="AG4" s="14">
        <v>0</v>
      </c>
      <c r="AH4" s="14">
        <v>0</v>
      </c>
      <c r="AI4" s="14">
        <v>0</v>
      </c>
      <c r="AJ4" s="14">
        <v>0</v>
      </c>
      <c r="AK4" s="14">
        <v>0</v>
      </c>
      <c r="AL4" s="14">
        <v>0</v>
      </c>
      <c r="AM4" s="51">
        <f>15.5*(AL4)</f>
        <v>0</v>
      </c>
      <c r="AN4" s="14">
        <v>0</v>
      </c>
      <c r="AO4" s="14">
        <v>1</v>
      </c>
      <c r="AP4" s="14">
        <v>1</v>
      </c>
      <c r="AQ4" s="51">
        <f>17.5*(AP4)</f>
        <v>17.5</v>
      </c>
      <c r="AR4" s="14">
        <v>1</v>
      </c>
      <c r="AS4" s="14">
        <v>2</v>
      </c>
      <c r="AT4" s="14">
        <v>3</v>
      </c>
      <c r="AU4" s="51">
        <f>24*(AT4)</f>
        <v>72</v>
      </c>
      <c r="AV4" s="14">
        <v>0</v>
      </c>
      <c r="AW4" s="14" t="s">
        <v>74</v>
      </c>
      <c r="AX4" s="14">
        <v>5</v>
      </c>
      <c r="AY4" s="14" t="s">
        <v>74</v>
      </c>
      <c r="AZ4" s="14" t="s">
        <v>74</v>
      </c>
      <c r="BA4" s="14">
        <v>0</v>
      </c>
      <c r="BB4" s="15">
        <v>41866</v>
      </c>
      <c r="BC4" s="17">
        <f>IF(BB4="","",DAYS360(I4,BB4))</f>
        <v>3</v>
      </c>
      <c r="BD4" s="15">
        <v>41877</v>
      </c>
      <c r="BE4" s="15">
        <v>41907</v>
      </c>
      <c r="BF4" s="17">
        <f>IF(BE4="","",DAYS360(BD4,BE4))</f>
        <v>29</v>
      </c>
      <c r="BG4" s="14" t="s">
        <v>304</v>
      </c>
      <c r="BH4" s="14">
        <v>65</v>
      </c>
      <c r="BI4" s="51">
        <f t="shared" si="0"/>
        <v>949</v>
      </c>
      <c r="BJ4" s="51">
        <f t="shared" si="0"/>
        <v>845</v>
      </c>
      <c r="BK4" s="15">
        <v>41907</v>
      </c>
      <c r="BL4" s="15">
        <v>41929</v>
      </c>
      <c r="BM4" s="14" t="s">
        <v>87</v>
      </c>
      <c r="BN4" s="15"/>
      <c r="BO4" s="15"/>
      <c r="BP4" s="15"/>
      <c r="BQ4" s="15">
        <v>41908</v>
      </c>
      <c r="BR4" s="15">
        <v>41915</v>
      </c>
      <c r="BS4" s="17">
        <f>IF(BR4="","",DAYS360(BQ4,BR4))</f>
        <v>7</v>
      </c>
      <c r="BT4" s="14" t="s">
        <v>87</v>
      </c>
      <c r="BU4" s="51">
        <f t="shared" si="1"/>
        <v>1496.5</v>
      </c>
      <c r="BV4" s="51">
        <f t="shared" si="1"/>
        <v>1332.5</v>
      </c>
      <c r="BW4" s="15">
        <v>41915</v>
      </c>
      <c r="BX4" s="15">
        <v>41933</v>
      </c>
      <c r="BY4" s="17">
        <f>IF(BX4="","",DAYS360(BW4,BX4))</f>
        <v>18</v>
      </c>
      <c r="BZ4" s="15">
        <v>41921</v>
      </c>
      <c r="CA4" s="15">
        <v>41936</v>
      </c>
      <c r="CB4" s="17">
        <f>IF(CA4="","",DAYS360(BZ4,CA4))</f>
        <v>15</v>
      </c>
      <c r="CC4" s="14" t="s">
        <v>582</v>
      </c>
      <c r="CD4" s="51">
        <f t="shared" si="2"/>
        <v>438</v>
      </c>
      <c r="CE4" s="51">
        <f t="shared" si="2"/>
        <v>390</v>
      </c>
      <c r="CF4" s="15">
        <v>41936</v>
      </c>
      <c r="CG4" s="15">
        <v>41941</v>
      </c>
      <c r="CH4" s="15">
        <v>41941</v>
      </c>
      <c r="CI4" s="15">
        <v>41956</v>
      </c>
      <c r="CJ4" s="15">
        <v>41956</v>
      </c>
      <c r="CK4" s="15">
        <v>42102</v>
      </c>
      <c r="CL4" s="15">
        <v>42102</v>
      </c>
      <c r="CM4" s="17">
        <f>IF(CK4="","",DAYS360(CJ4,CK4))</f>
        <v>145</v>
      </c>
      <c r="CN4" s="17">
        <f>IF(CL4="","",DAYS360(CJ4,CL4))</f>
        <v>145</v>
      </c>
      <c r="CO4" s="14">
        <v>22</v>
      </c>
      <c r="CP4" s="15">
        <v>42103</v>
      </c>
      <c r="CQ4" s="15" t="s">
        <v>74</v>
      </c>
      <c r="CR4" s="51">
        <v>0</v>
      </c>
      <c r="CS4" s="15">
        <v>42111</v>
      </c>
      <c r="CT4" s="17">
        <f>IF(CS4="","",DAYS360(I4,CS4))</f>
        <v>245</v>
      </c>
      <c r="CU4" s="14" t="s">
        <v>75</v>
      </c>
      <c r="CV4" s="15">
        <v>42117</v>
      </c>
      <c r="CW4" s="14" t="s">
        <v>537</v>
      </c>
      <c r="CX4" s="15">
        <v>42118</v>
      </c>
      <c r="CY4" s="65">
        <f>IF(CX4="","",DAYS360(M4,CX4))</f>
        <v>2934</v>
      </c>
      <c r="CZ4" s="65">
        <f>IF(CX4="","",DAYS360(N4,CX4))</f>
        <v>567</v>
      </c>
      <c r="DA4" s="65">
        <f>IF(CX4="","",DAYS360(O4,CX4))</f>
        <v>256</v>
      </c>
      <c r="DB4" s="73"/>
      <c r="DC4" s="73"/>
      <c r="DD4" s="15">
        <v>42118</v>
      </c>
      <c r="DE4" s="15">
        <v>42118</v>
      </c>
      <c r="DF4" s="76"/>
      <c r="DG4" s="15">
        <v>42117</v>
      </c>
      <c r="DH4" s="76"/>
      <c r="DI4" s="15">
        <v>42117</v>
      </c>
      <c r="DJ4" s="1" t="s">
        <v>595</v>
      </c>
      <c r="DK4" s="51">
        <f>SUM(AM4+AQ4+AU4+BI4+BU4+CD4+CR4+1600)</f>
        <v>4573</v>
      </c>
      <c r="DL4" s="53">
        <f>SUM(AM4+AQ4+AU4+BJ4+BV4+CE4+CR4+1600)</f>
        <v>4257</v>
      </c>
    </row>
    <row r="5" spans="1:116" ht="28" customHeight="1" x14ac:dyDescent="0.15">
      <c r="A5" s="20" t="s">
        <v>589</v>
      </c>
      <c r="B5" s="14" t="s">
        <v>586</v>
      </c>
      <c r="C5" s="14" t="s">
        <v>619</v>
      </c>
      <c r="D5" s="22">
        <v>0.29375000000000001</v>
      </c>
      <c r="E5" s="14" t="s">
        <v>221</v>
      </c>
      <c r="F5" s="14" t="s">
        <v>74</v>
      </c>
      <c r="G5" s="14" t="s">
        <v>566</v>
      </c>
      <c r="H5" s="62" t="s">
        <v>626</v>
      </c>
      <c r="I5" s="15">
        <v>41985</v>
      </c>
      <c r="J5" s="15">
        <v>42165</v>
      </c>
      <c r="K5" s="15">
        <v>42119</v>
      </c>
      <c r="L5" s="15">
        <v>42122</v>
      </c>
      <c r="M5" s="15">
        <v>39233</v>
      </c>
      <c r="N5" s="15">
        <v>41584</v>
      </c>
      <c r="O5" s="15">
        <v>41944</v>
      </c>
      <c r="P5" s="14" t="s">
        <v>74</v>
      </c>
      <c r="Q5" s="14" t="s">
        <v>74</v>
      </c>
      <c r="R5" s="1" t="s">
        <v>498</v>
      </c>
      <c r="S5" s="1" t="s">
        <v>587</v>
      </c>
      <c r="T5" s="46" t="s">
        <v>588</v>
      </c>
      <c r="U5" s="1" t="s">
        <v>625</v>
      </c>
      <c r="V5" s="14">
        <v>136</v>
      </c>
      <c r="W5" s="18">
        <v>39749</v>
      </c>
      <c r="X5" s="18">
        <v>29923</v>
      </c>
      <c r="Y5" s="14">
        <v>4285</v>
      </c>
      <c r="Z5" s="14">
        <v>116</v>
      </c>
      <c r="AA5" s="14">
        <v>118</v>
      </c>
      <c r="AB5" s="14">
        <v>64</v>
      </c>
      <c r="AC5" s="14">
        <v>21</v>
      </c>
      <c r="AD5" s="14">
        <v>24</v>
      </c>
      <c r="AE5" s="14">
        <v>6</v>
      </c>
      <c r="AF5" s="14">
        <v>30</v>
      </c>
      <c r="AG5" s="14">
        <v>4</v>
      </c>
      <c r="AH5" s="14">
        <v>0</v>
      </c>
      <c r="AI5" s="14">
        <v>4</v>
      </c>
      <c r="AJ5" s="14">
        <v>0</v>
      </c>
      <c r="AK5" s="14">
        <v>0</v>
      </c>
      <c r="AL5" s="14">
        <v>0</v>
      </c>
      <c r="AM5" s="51">
        <f t="shared" ref="AM5:AM7" si="3">15.5*(AL5)</f>
        <v>0</v>
      </c>
      <c r="AN5" s="14">
        <v>4</v>
      </c>
      <c r="AO5" s="14">
        <v>0</v>
      </c>
      <c r="AP5" s="14">
        <v>4</v>
      </c>
      <c r="AQ5" s="51">
        <f>17.5*(AP5)</f>
        <v>70</v>
      </c>
      <c r="AR5" s="14">
        <v>3</v>
      </c>
      <c r="AS5" s="14">
        <v>0</v>
      </c>
      <c r="AT5" s="14">
        <v>3</v>
      </c>
      <c r="AU5" s="51">
        <f t="shared" ref="AU5:AU7" si="4">24*(AT5)</f>
        <v>72</v>
      </c>
      <c r="AV5" s="14">
        <v>2</v>
      </c>
      <c r="AW5" s="14" t="s">
        <v>74</v>
      </c>
      <c r="AX5" s="14">
        <v>2</v>
      </c>
      <c r="AY5" s="14" t="s">
        <v>74</v>
      </c>
      <c r="AZ5" s="14" t="s">
        <v>74</v>
      </c>
      <c r="BA5" s="14">
        <v>0</v>
      </c>
      <c r="BB5" s="15">
        <v>41989</v>
      </c>
      <c r="BC5" s="17">
        <f t="shared" ref="BC5:BC7" si="5">IF(BB5="","",DAYS360(I5,BB5))</f>
        <v>4</v>
      </c>
      <c r="BD5" s="15">
        <v>42049</v>
      </c>
      <c r="BE5" s="15">
        <v>42137</v>
      </c>
      <c r="BF5" s="17">
        <f t="shared" ref="BF5:BF7" si="6">IF(BE5="","",DAYS360(BD5,BE5))</f>
        <v>89</v>
      </c>
      <c r="BG5" s="14" t="s">
        <v>304</v>
      </c>
      <c r="BH5" s="14">
        <v>78</v>
      </c>
      <c r="BI5" s="51">
        <f t="shared" si="0"/>
        <v>754</v>
      </c>
      <c r="BJ5" s="51">
        <f t="shared" si="0"/>
        <v>767</v>
      </c>
      <c r="BK5" s="15">
        <v>41993</v>
      </c>
      <c r="BL5" s="15">
        <v>42011</v>
      </c>
      <c r="BM5" s="14" t="s">
        <v>87</v>
      </c>
      <c r="BN5" s="15">
        <v>41993</v>
      </c>
      <c r="BO5" s="15">
        <v>42000</v>
      </c>
      <c r="BP5" s="57" t="s">
        <v>87</v>
      </c>
      <c r="BQ5" s="15">
        <v>42076</v>
      </c>
      <c r="BR5" s="15">
        <v>42087</v>
      </c>
      <c r="BS5" s="17">
        <f t="shared" ref="BS5:BS7" si="7">IF(BR5="","",DAYS360(BQ5,BR5))</f>
        <v>11</v>
      </c>
      <c r="BT5" s="14" t="s">
        <v>87</v>
      </c>
      <c r="BU5" s="51">
        <f t="shared" si="1"/>
        <v>1189</v>
      </c>
      <c r="BV5" s="51">
        <f t="shared" si="1"/>
        <v>1209.5</v>
      </c>
      <c r="BW5" s="15">
        <v>42087</v>
      </c>
      <c r="BX5" s="15">
        <v>42101</v>
      </c>
      <c r="BY5" s="17">
        <f t="shared" ref="BY5:BY7" si="8">IF(BX5="","",DAYS360(BW5,BX5))</f>
        <v>13</v>
      </c>
      <c r="BZ5" s="15">
        <v>42091</v>
      </c>
      <c r="CA5" s="15">
        <v>42097</v>
      </c>
      <c r="CB5" s="17">
        <f t="shared" ref="CB5:CB7" si="9">IF(CA5="","",DAYS360(BZ5,CA5))</f>
        <v>5</v>
      </c>
      <c r="CC5" s="14" t="s">
        <v>531</v>
      </c>
      <c r="CD5" s="51">
        <f t="shared" si="2"/>
        <v>348</v>
      </c>
      <c r="CE5" s="51">
        <f t="shared" si="2"/>
        <v>354</v>
      </c>
      <c r="CF5" s="15">
        <v>42103</v>
      </c>
      <c r="CG5" s="15">
        <v>42103</v>
      </c>
      <c r="CH5" s="15">
        <v>42103</v>
      </c>
      <c r="CI5" s="15">
        <v>42108</v>
      </c>
      <c r="CJ5" s="15">
        <v>42108</v>
      </c>
      <c r="CK5" s="15">
        <v>42109</v>
      </c>
      <c r="CL5" s="15">
        <v>42117</v>
      </c>
      <c r="CM5" s="17">
        <f t="shared" ref="CM5:CM7" si="10">IF(CK5="","",DAYS360(CJ5,CK5))</f>
        <v>1</v>
      </c>
      <c r="CN5" s="17">
        <f t="shared" ref="CN5:CN7" si="11">IF(CL5="","",DAYS360(CJ5,CL5))</f>
        <v>9</v>
      </c>
      <c r="CO5" s="14">
        <v>1</v>
      </c>
      <c r="CP5" s="15">
        <v>42117</v>
      </c>
      <c r="CQ5" s="15" t="s">
        <v>74</v>
      </c>
      <c r="CR5" s="51">
        <v>0</v>
      </c>
      <c r="CS5" s="15">
        <v>42119</v>
      </c>
      <c r="CT5" s="17">
        <f t="shared" ref="CT5:CT7" si="12">IF(CS5="","",DAYS360(I5,CS5))</f>
        <v>133</v>
      </c>
      <c r="CU5" s="14" t="s">
        <v>74</v>
      </c>
      <c r="CV5" s="15">
        <v>42119</v>
      </c>
      <c r="CW5" s="14" t="s">
        <v>531</v>
      </c>
      <c r="CX5" s="15">
        <v>42122</v>
      </c>
      <c r="CY5" s="65">
        <f t="shared" ref="CY5:CY7" si="13">IF(CX5="","",DAYS360(M5,CX5))</f>
        <v>2848</v>
      </c>
      <c r="CZ5" s="65">
        <f t="shared" ref="CZ5:CZ7" si="14">IF(CX5="","",DAYS360(N5,CX5))</f>
        <v>532</v>
      </c>
      <c r="DA5" s="65">
        <f t="shared" ref="DA5:DA7" si="15">IF(CX5="","",DAYS360(O5,CX5))</f>
        <v>177</v>
      </c>
      <c r="DB5" s="75"/>
      <c r="DC5" s="75"/>
      <c r="DD5" s="15">
        <v>42122</v>
      </c>
      <c r="DE5" s="15">
        <v>42122</v>
      </c>
      <c r="DF5" s="75"/>
      <c r="DG5" s="15">
        <v>42119</v>
      </c>
      <c r="DH5" s="75"/>
      <c r="DI5" s="15">
        <v>42119</v>
      </c>
      <c r="DJ5" s="1" t="s">
        <v>660</v>
      </c>
      <c r="DK5" s="51">
        <f t="shared" ref="DK5" si="16">SUM(AM5+AQ5+AU5+BI5+BU5+CD5+CR5+1600)</f>
        <v>4033</v>
      </c>
      <c r="DL5" s="53">
        <f t="shared" ref="DL5" si="17">SUM(AM5+AQ5+AU5+BJ5+BV5+CE5+CR5+1600)</f>
        <v>4072.5</v>
      </c>
    </row>
    <row r="6" spans="1:116" ht="28" customHeight="1" x14ac:dyDescent="0.15">
      <c r="A6" s="20" t="s">
        <v>608</v>
      </c>
      <c r="B6" s="14" t="s">
        <v>790</v>
      </c>
      <c r="C6" s="14" t="s">
        <v>152</v>
      </c>
      <c r="D6" s="22">
        <v>0.29444444444444401</v>
      </c>
      <c r="E6" s="14" t="s">
        <v>239</v>
      </c>
      <c r="F6" s="14" t="s">
        <v>75</v>
      </c>
      <c r="G6" s="14" t="s">
        <v>566</v>
      </c>
      <c r="H6" s="62" t="s">
        <v>626</v>
      </c>
      <c r="I6" s="15">
        <v>42052</v>
      </c>
      <c r="J6" s="15">
        <v>42140</v>
      </c>
      <c r="K6" s="15">
        <v>42143</v>
      </c>
      <c r="L6" s="16">
        <v>42147</v>
      </c>
      <c r="M6" s="15">
        <v>39568</v>
      </c>
      <c r="N6" s="15">
        <v>41556</v>
      </c>
      <c r="O6" s="15">
        <v>42047</v>
      </c>
      <c r="P6" s="14" t="s">
        <v>74</v>
      </c>
      <c r="Q6" s="14" t="s">
        <v>74</v>
      </c>
      <c r="R6" s="1" t="s">
        <v>571</v>
      </c>
      <c r="S6" s="1" t="s">
        <v>609</v>
      </c>
      <c r="T6" s="46" t="s">
        <v>610</v>
      </c>
      <c r="U6" s="1" t="s">
        <v>611</v>
      </c>
      <c r="V6" s="14">
        <v>372</v>
      </c>
      <c r="W6" s="18">
        <v>51346</v>
      </c>
      <c r="X6" s="18">
        <v>37026</v>
      </c>
      <c r="Y6" s="14">
        <v>1216</v>
      </c>
      <c r="Z6" s="14">
        <v>302</v>
      </c>
      <c r="AA6" s="14">
        <v>280</v>
      </c>
      <c r="AB6" s="14">
        <v>94</v>
      </c>
      <c r="AC6" s="14">
        <v>136</v>
      </c>
      <c r="AD6" s="14">
        <v>14</v>
      </c>
      <c r="AE6" s="14">
        <v>2</v>
      </c>
      <c r="AF6" s="14">
        <v>16</v>
      </c>
      <c r="AG6" s="14">
        <v>2</v>
      </c>
      <c r="AH6" s="14">
        <v>0</v>
      </c>
      <c r="AI6" s="14">
        <v>2</v>
      </c>
      <c r="AJ6" s="14">
        <v>1</v>
      </c>
      <c r="AK6" s="14">
        <v>0</v>
      </c>
      <c r="AL6" s="14">
        <v>1</v>
      </c>
      <c r="AM6" s="51">
        <f t="shared" si="3"/>
        <v>15.5</v>
      </c>
      <c r="AN6" s="14">
        <v>10</v>
      </c>
      <c r="AO6" s="14">
        <v>3</v>
      </c>
      <c r="AP6" s="14">
        <v>13</v>
      </c>
      <c r="AQ6" s="51">
        <f t="shared" ref="AQ6" si="18">17.5*(AP6)</f>
        <v>227.5</v>
      </c>
      <c r="AR6" s="14">
        <v>0</v>
      </c>
      <c r="AS6" s="14">
        <v>0</v>
      </c>
      <c r="AT6" s="14">
        <v>0</v>
      </c>
      <c r="AU6" s="51">
        <f t="shared" si="4"/>
        <v>0</v>
      </c>
      <c r="AV6" s="14">
        <v>1</v>
      </c>
      <c r="AW6" s="14" t="s">
        <v>74</v>
      </c>
      <c r="AX6" s="14">
        <v>10</v>
      </c>
      <c r="AY6" s="14" t="s">
        <v>75</v>
      </c>
      <c r="AZ6" s="14" t="s">
        <v>74</v>
      </c>
      <c r="BA6" s="14">
        <v>0</v>
      </c>
      <c r="BB6" s="15">
        <v>42052</v>
      </c>
      <c r="BC6" s="17">
        <f t="shared" si="5"/>
        <v>0</v>
      </c>
      <c r="BD6" s="15">
        <v>42052</v>
      </c>
      <c r="BE6" s="15">
        <v>42082</v>
      </c>
      <c r="BF6" s="17">
        <f t="shared" si="6"/>
        <v>32</v>
      </c>
      <c r="BG6" s="14" t="s">
        <v>157</v>
      </c>
      <c r="BH6" s="14">
        <v>73</v>
      </c>
      <c r="BI6" s="51">
        <f t="shared" si="0"/>
        <v>1963</v>
      </c>
      <c r="BJ6" s="51">
        <f t="shared" si="0"/>
        <v>1820</v>
      </c>
      <c r="BK6" s="15">
        <v>42052</v>
      </c>
      <c r="BL6" s="15">
        <v>42061</v>
      </c>
      <c r="BM6" s="14" t="s">
        <v>87</v>
      </c>
      <c r="BN6" s="15">
        <v>42052</v>
      </c>
      <c r="BO6" s="15">
        <v>42054</v>
      </c>
      <c r="BP6" s="57" t="s">
        <v>87</v>
      </c>
      <c r="BQ6" s="15">
        <v>42082</v>
      </c>
      <c r="BR6" s="15">
        <v>42089</v>
      </c>
      <c r="BS6" s="17">
        <f t="shared" si="7"/>
        <v>7</v>
      </c>
      <c r="BT6" s="14" t="s">
        <v>87</v>
      </c>
      <c r="BU6" s="51">
        <f t="shared" si="1"/>
        <v>3095.5</v>
      </c>
      <c r="BV6" s="51">
        <f t="shared" si="1"/>
        <v>2870</v>
      </c>
      <c r="BW6" s="15">
        <v>42089</v>
      </c>
      <c r="BX6" s="15">
        <v>42089</v>
      </c>
      <c r="BY6" s="17">
        <f t="shared" si="8"/>
        <v>0</v>
      </c>
      <c r="BZ6" s="15">
        <v>42089</v>
      </c>
      <c r="CA6" s="15">
        <v>42096</v>
      </c>
      <c r="CB6" s="17">
        <f t="shared" si="9"/>
        <v>6</v>
      </c>
      <c r="CC6" s="14" t="s">
        <v>537</v>
      </c>
      <c r="CD6" s="51">
        <f t="shared" si="2"/>
        <v>906</v>
      </c>
      <c r="CE6" s="51">
        <f t="shared" si="2"/>
        <v>840</v>
      </c>
      <c r="CF6" s="15">
        <v>42109</v>
      </c>
      <c r="CG6" s="15">
        <v>42109</v>
      </c>
      <c r="CH6" s="15">
        <v>42110</v>
      </c>
      <c r="CI6" s="16"/>
      <c r="CJ6" s="15">
        <v>42089</v>
      </c>
      <c r="CK6" s="15">
        <v>42110</v>
      </c>
      <c r="CL6" s="15">
        <v>42136</v>
      </c>
      <c r="CM6" s="17">
        <f t="shared" si="10"/>
        <v>20</v>
      </c>
      <c r="CN6" s="17">
        <f t="shared" si="11"/>
        <v>46</v>
      </c>
      <c r="CO6" s="14">
        <v>13</v>
      </c>
      <c r="CP6" s="15">
        <v>42136</v>
      </c>
      <c r="CQ6" s="15" t="s">
        <v>75</v>
      </c>
      <c r="CR6" s="51">
        <v>490</v>
      </c>
      <c r="CS6" s="15">
        <v>42136</v>
      </c>
      <c r="CT6" s="17">
        <f t="shared" si="12"/>
        <v>85</v>
      </c>
      <c r="CU6" s="14" t="s">
        <v>74</v>
      </c>
      <c r="CV6" s="15">
        <v>42143</v>
      </c>
      <c r="CW6" s="15" t="s">
        <v>580</v>
      </c>
      <c r="CX6" s="15">
        <v>42147</v>
      </c>
      <c r="CY6" s="65">
        <f t="shared" si="13"/>
        <v>2543</v>
      </c>
      <c r="CZ6" s="65">
        <f t="shared" si="14"/>
        <v>584</v>
      </c>
      <c r="DA6" s="65">
        <f t="shared" si="15"/>
        <v>101</v>
      </c>
      <c r="DB6" s="72"/>
      <c r="DC6" s="72"/>
      <c r="DD6" s="16">
        <v>42147</v>
      </c>
      <c r="DE6" s="16">
        <v>42147</v>
      </c>
      <c r="DF6" s="77"/>
      <c r="DG6" s="15">
        <v>42143</v>
      </c>
      <c r="DH6" s="78"/>
      <c r="DI6" s="15">
        <v>42143</v>
      </c>
      <c r="DJ6" s="1" t="s">
        <v>612</v>
      </c>
      <c r="DK6" s="51">
        <f>SUM(AM6+AQ6+AU6+BI6+BU6+CD6+CR6+1600)</f>
        <v>8297.5</v>
      </c>
      <c r="DL6" s="53">
        <f t="shared" ref="DL6" si="19">SUM(AM6+AQ6+AU6+BJ6+BV6+CE6+CR6+1600)</f>
        <v>7863</v>
      </c>
    </row>
    <row r="7" spans="1:116" ht="28" customHeight="1" x14ac:dyDescent="0.15">
      <c r="A7" s="20" t="s">
        <v>575</v>
      </c>
      <c r="B7" s="14" t="s">
        <v>793</v>
      </c>
      <c r="C7" s="14" t="s">
        <v>152</v>
      </c>
      <c r="D7" s="22">
        <v>0.29513888888888801</v>
      </c>
      <c r="E7" s="14" t="s">
        <v>254</v>
      </c>
      <c r="F7" s="14" t="s">
        <v>74</v>
      </c>
      <c r="G7" s="14" t="s">
        <v>566</v>
      </c>
      <c r="H7" s="62" t="s">
        <v>626</v>
      </c>
      <c r="I7" s="15">
        <v>41884</v>
      </c>
      <c r="J7" s="15">
        <v>42236</v>
      </c>
      <c r="K7" s="15">
        <v>42236</v>
      </c>
      <c r="L7" s="16">
        <v>42237</v>
      </c>
      <c r="M7" s="15">
        <v>38748</v>
      </c>
      <c r="N7" s="15">
        <v>41549</v>
      </c>
      <c r="O7" s="15">
        <v>41857</v>
      </c>
      <c r="P7" s="14" t="s">
        <v>74</v>
      </c>
      <c r="Q7" s="14" t="s">
        <v>74</v>
      </c>
      <c r="R7" s="79" t="s">
        <v>184</v>
      </c>
      <c r="S7" s="79" t="s">
        <v>576</v>
      </c>
      <c r="T7" s="46" t="s">
        <v>577</v>
      </c>
      <c r="U7" s="79" t="s">
        <v>578</v>
      </c>
      <c r="V7" s="14">
        <v>310</v>
      </c>
      <c r="W7" s="18">
        <v>68375</v>
      </c>
      <c r="X7" s="18">
        <v>31647</v>
      </c>
      <c r="Y7" s="18">
        <v>28798</v>
      </c>
      <c r="Z7" s="14">
        <v>258</v>
      </c>
      <c r="AA7" s="14">
        <v>296</v>
      </c>
      <c r="AB7" s="14">
        <v>76</v>
      </c>
      <c r="AC7" s="14">
        <v>178</v>
      </c>
      <c r="AD7" s="14">
        <v>49</v>
      </c>
      <c r="AE7" s="14">
        <v>77</v>
      </c>
      <c r="AF7" s="14">
        <v>126</v>
      </c>
      <c r="AG7" s="14">
        <v>0</v>
      </c>
      <c r="AH7" s="14">
        <v>1</v>
      </c>
      <c r="AI7" s="14">
        <v>1</v>
      </c>
      <c r="AJ7" s="14">
        <v>0</v>
      </c>
      <c r="AK7" s="14">
        <v>0</v>
      </c>
      <c r="AL7" s="14">
        <v>0</v>
      </c>
      <c r="AM7" s="51">
        <f t="shared" si="3"/>
        <v>0</v>
      </c>
      <c r="AN7" s="14">
        <v>4</v>
      </c>
      <c r="AO7" s="14">
        <v>6</v>
      </c>
      <c r="AP7" s="14">
        <v>10</v>
      </c>
      <c r="AQ7" s="51">
        <f>17.5*(AP7)</f>
        <v>175</v>
      </c>
      <c r="AR7" s="14">
        <v>14</v>
      </c>
      <c r="AS7" s="14">
        <v>28</v>
      </c>
      <c r="AT7" s="14">
        <v>42</v>
      </c>
      <c r="AU7" s="51">
        <f t="shared" si="4"/>
        <v>1008</v>
      </c>
      <c r="AV7" s="14">
        <v>0</v>
      </c>
      <c r="AW7" s="14" t="s">
        <v>74</v>
      </c>
      <c r="AX7" s="14">
        <v>22</v>
      </c>
      <c r="AY7" s="14" t="s">
        <v>74</v>
      </c>
      <c r="AZ7" s="14" t="s">
        <v>75</v>
      </c>
      <c r="BA7" s="14">
        <v>1</v>
      </c>
      <c r="BB7" s="15">
        <v>41885</v>
      </c>
      <c r="BC7" s="17">
        <f t="shared" si="5"/>
        <v>1</v>
      </c>
      <c r="BD7" s="15">
        <v>41940</v>
      </c>
      <c r="BE7" s="15">
        <v>42049</v>
      </c>
      <c r="BF7" s="17">
        <f t="shared" si="6"/>
        <v>106</v>
      </c>
      <c r="BG7" s="14" t="s">
        <v>157</v>
      </c>
      <c r="BH7" s="14">
        <v>78</v>
      </c>
      <c r="BI7" s="51">
        <f>6.5*(Z7)</f>
        <v>1677</v>
      </c>
      <c r="BJ7" s="51">
        <f t="shared" si="0"/>
        <v>1924</v>
      </c>
      <c r="BK7" s="15">
        <v>41922</v>
      </c>
      <c r="BL7" s="15">
        <v>41943</v>
      </c>
      <c r="BM7" s="14" t="s">
        <v>87</v>
      </c>
      <c r="BN7" s="57"/>
      <c r="BO7" s="57"/>
      <c r="BP7" s="57"/>
      <c r="BQ7" s="15">
        <v>42049</v>
      </c>
      <c r="BR7" s="15">
        <v>42063</v>
      </c>
      <c r="BS7" s="17">
        <f t="shared" si="7"/>
        <v>16</v>
      </c>
      <c r="BT7" s="14" t="s">
        <v>87</v>
      </c>
      <c r="BU7" s="51">
        <f t="shared" si="1"/>
        <v>2644.5</v>
      </c>
      <c r="BV7" s="51">
        <f t="shared" si="1"/>
        <v>3034</v>
      </c>
      <c r="BW7" s="15">
        <v>42066</v>
      </c>
      <c r="BX7" s="15">
        <v>42077</v>
      </c>
      <c r="BY7" s="17">
        <f t="shared" si="8"/>
        <v>11</v>
      </c>
      <c r="BZ7" s="15">
        <v>42075</v>
      </c>
      <c r="CA7" s="15">
        <v>42087</v>
      </c>
      <c r="CB7" s="17">
        <f t="shared" si="9"/>
        <v>12</v>
      </c>
      <c r="CC7" s="14" t="s">
        <v>624</v>
      </c>
      <c r="CD7" s="51">
        <f t="shared" si="2"/>
        <v>774</v>
      </c>
      <c r="CE7" s="51">
        <f t="shared" si="2"/>
        <v>888</v>
      </c>
      <c r="CF7" s="15">
        <v>42080</v>
      </c>
      <c r="CG7" s="15">
        <v>42088</v>
      </c>
      <c r="CH7" s="15">
        <v>42088</v>
      </c>
      <c r="CI7" s="15">
        <v>42105</v>
      </c>
      <c r="CJ7" s="15">
        <v>42110</v>
      </c>
      <c r="CK7" s="16">
        <v>42247</v>
      </c>
      <c r="CL7" s="16">
        <v>42247</v>
      </c>
      <c r="CM7" s="17">
        <f t="shared" si="10"/>
        <v>134</v>
      </c>
      <c r="CN7" s="17">
        <f t="shared" si="11"/>
        <v>134</v>
      </c>
      <c r="CP7" s="16">
        <v>42247</v>
      </c>
      <c r="CQ7" s="15" t="s">
        <v>74</v>
      </c>
      <c r="CR7" s="51">
        <v>0</v>
      </c>
      <c r="CS7" s="16">
        <v>42248</v>
      </c>
      <c r="CT7" s="17">
        <f t="shared" si="12"/>
        <v>359</v>
      </c>
      <c r="CU7" s="14" t="s">
        <v>74</v>
      </c>
      <c r="CV7" s="16">
        <v>42249</v>
      </c>
      <c r="CX7" s="16"/>
      <c r="CY7" s="64" t="str">
        <f t="shared" si="13"/>
        <v/>
      </c>
      <c r="CZ7" s="64" t="str">
        <f t="shared" si="14"/>
        <v/>
      </c>
      <c r="DA7" s="64" t="str">
        <f t="shared" si="15"/>
        <v/>
      </c>
      <c r="DB7" s="75"/>
      <c r="DC7" s="75"/>
      <c r="DD7" s="16">
        <v>42249</v>
      </c>
      <c r="DE7" s="16">
        <v>42249</v>
      </c>
      <c r="DF7" s="75"/>
      <c r="DG7" s="16">
        <v>42249</v>
      </c>
      <c r="DH7" s="75"/>
      <c r="DI7" s="16">
        <v>42249</v>
      </c>
      <c r="DJ7" s="1" t="s">
        <v>657</v>
      </c>
      <c r="DK7" s="51">
        <f>SUM(AM7+AQ7+AU7+BI7+BU7+CD7+CR7+1600)</f>
        <v>7878.5</v>
      </c>
      <c r="DL7" s="53">
        <f>SUM(AM7+AQ7+AU7+BJ7+BV7+CE7+CR7+1600)</f>
        <v>8629</v>
      </c>
    </row>
    <row r="8" spans="1:116" ht="28" customHeight="1" x14ac:dyDescent="0.15">
      <c r="A8" s="20" t="s">
        <v>590</v>
      </c>
      <c r="B8" s="14" t="s">
        <v>591</v>
      </c>
      <c r="C8" s="14" t="s">
        <v>6</v>
      </c>
      <c r="D8" s="22">
        <v>0.29583333333333334</v>
      </c>
      <c r="E8" s="14" t="s">
        <v>188</v>
      </c>
      <c r="F8" s="14" t="s">
        <v>74</v>
      </c>
      <c r="G8" s="14" t="s">
        <v>566</v>
      </c>
      <c r="H8" s="62" t="s">
        <v>627</v>
      </c>
      <c r="I8" s="15">
        <v>42010</v>
      </c>
      <c r="J8" s="15">
        <v>42262</v>
      </c>
      <c r="K8" s="15">
        <v>42262</v>
      </c>
      <c r="L8" s="15">
        <v>42263</v>
      </c>
      <c r="M8" s="15">
        <v>38352</v>
      </c>
      <c r="N8" s="15">
        <v>41331</v>
      </c>
      <c r="O8" s="15">
        <v>41977</v>
      </c>
      <c r="P8" s="14" t="s">
        <v>74</v>
      </c>
      <c r="Q8" s="14" t="s">
        <v>74</v>
      </c>
      <c r="R8" s="79" t="s">
        <v>571</v>
      </c>
      <c r="S8" s="79" t="s">
        <v>592</v>
      </c>
      <c r="T8" s="46" t="s">
        <v>593</v>
      </c>
      <c r="U8" s="79" t="s">
        <v>594</v>
      </c>
      <c r="V8" s="14">
        <v>626</v>
      </c>
      <c r="W8" s="18">
        <v>124696</v>
      </c>
      <c r="X8" s="18">
        <v>80601</v>
      </c>
      <c r="Y8" s="18">
        <v>28140</v>
      </c>
      <c r="Z8" s="14">
        <v>508</v>
      </c>
      <c r="AA8" s="14">
        <v>436</v>
      </c>
      <c r="AB8" s="14">
        <v>190</v>
      </c>
      <c r="AC8" s="14">
        <v>182</v>
      </c>
      <c r="AD8" s="14">
        <v>56</v>
      </c>
      <c r="AE8" s="14">
        <v>26</v>
      </c>
      <c r="AF8" s="14">
        <v>82</v>
      </c>
      <c r="AG8" s="14">
        <v>1</v>
      </c>
      <c r="AH8" s="14">
        <v>0</v>
      </c>
      <c r="AI8" s="14">
        <v>1</v>
      </c>
      <c r="AJ8" s="14">
        <v>7</v>
      </c>
      <c r="AK8" s="14">
        <v>0</v>
      </c>
      <c r="AL8" s="14">
        <v>7</v>
      </c>
      <c r="AM8" s="51">
        <f>15.5*(AL8)</f>
        <v>108.5</v>
      </c>
      <c r="AN8" s="14">
        <v>12</v>
      </c>
      <c r="AO8" s="14">
        <v>6</v>
      </c>
      <c r="AP8" s="14">
        <v>18</v>
      </c>
      <c r="AQ8" s="51">
        <f>17.5*(AP8)</f>
        <v>315</v>
      </c>
      <c r="AR8" s="14">
        <v>18</v>
      </c>
      <c r="AS8" s="14">
        <v>25</v>
      </c>
      <c r="AT8" s="14">
        <v>43</v>
      </c>
      <c r="AU8" s="51">
        <f>24*(AT8)</f>
        <v>1032</v>
      </c>
      <c r="AV8" s="14">
        <v>0</v>
      </c>
      <c r="AW8" s="14" t="s">
        <v>75</v>
      </c>
      <c r="AX8" s="14">
        <v>12</v>
      </c>
      <c r="AY8" s="14" t="s">
        <v>74</v>
      </c>
      <c r="AZ8" s="14" t="s">
        <v>74</v>
      </c>
      <c r="BA8" s="14">
        <v>0</v>
      </c>
      <c r="BB8" s="15">
        <v>42011</v>
      </c>
      <c r="BC8" s="17">
        <f>IF(BB8="","",DAYS360(I8,BB8))</f>
        <v>1</v>
      </c>
      <c r="BD8" s="15">
        <v>42070</v>
      </c>
      <c r="BE8" s="15">
        <v>42179</v>
      </c>
      <c r="BF8" s="17">
        <f>IF(BE8="","",DAYS360(BD8,BE8))</f>
        <v>107</v>
      </c>
      <c r="BG8" s="14" t="s">
        <v>304</v>
      </c>
      <c r="BH8" s="14">
        <v>202</v>
      </c>
      <c r="BI8" s="51">
        <f>6.5*(Z8)</f>
        <v>3302</v>
      </c>
      <c r="BJ8" s="51">
        <f>6.5*(AA8)</f>
        <v>2834</v>
      </c>
      <c r="BK8" s="15">
        <v>42035</v>
      </c>
      <c r="BL8" s="15">
        <v>42045</v>
      </c>
      <c r="BM8" s="14" t="s">
        <v>87</v>
      </c>
      <c r="BN8" s="15">
        <v>42028</v>
      </c>
      <c r="BO8" s="15">
        <v>42031</v>
      </c>
      <c r="BP8" s="15" t="s">
        <v>87</v>
      </c>
      <c r="BQ8" s="15">
        <v>42180</v>
      </c>
      <c r="BR8" s="15">
        <v>42200</v>
      </c>
      <c r="BS8" s="17">
        <f>IF(BR8="","",DAYS360(BQ8,BR8))</f>
        <v>20</v>
      </c>
      <c r="BT8" s="14" t="s">
        <v>87</v>
      </c>
      <c r="BU8" s="51">
        <f t="shared" ref="BU8:BV11" si="20">10.25*(Z8)</f>
        <v>5207</v>
      </c>
      <c r="BV8" s="51">
        <f t="shared" si="20"/>
        <v>4469</v>
      </c>
      <c r="BW8" s="15">
        <v>42200</v>
      </c>
      <c r="BX8" s="15">
        <v>42206</v>
      </c>
      <c r="BY8" s="17">
        <f>IF(BX8="","",DAYS360(BW8,BX8))</f>
        <v>6</v>
      </c>
      <c r="BZ8" s="15">
        <v>42206</v>
      </c>
      <c r="CA8" s="15">
        <v>42221</v>
      </c>
      <c r="CB8" s="17">
        <f>IF(CA8="","",DAYS360(BZ8,CA8))</f>
        <v>14</v>
      </c>
      <c r="CC8" s="14" t="s">
        <v>138</v>
      </c>
      <c r="CD8" s="51">
        <f t="shared" ref="CD8:CE11" si="21">3*(Z8)</f>
        <v>1524</v>
      </c>
      <c r="CE8" s="51">
        <f t="shared" si="21"/>
        <v>1308</v>
      </c>
      <c r="CF8" s="15">
        <v>42221</v>
      </c>
      <c r="CG8" s="15">
        <v>42221</v>
      </c>
      <c r="CH8" s="15">
        <v>42221</v>
      </c>
      <c r="CI8" s="15">
        <v>42242</v>
      </c>
      <c r="CJ8" s="15">
        <v>42242</v>
      </c>
      <c r="CK8" s="15">
        <v>42245</v>
      </c>
      <c r="CL8" s="15">
        <v>42256</v>
      </c>
      <c r="CM8" s="17">
        <f>IF(CK8="","",DAYS360(CJ8,CK8))</f>
        <v>3</v>
      </c>
      <c r="CN8" s="17">
        <f>IF(CL8="","",DAYS360(CJ8,CL8))</f>
        <v>13</v>
      </c>
      <c r="CO8" s="14">
        <v>5</v>
      </c>
      <c r="CP8" s="15">
        <v>42258</v>
      </c>
      <c r="CQ8" s="15" t="s">
        <v>74</v>
      </c>
      <c r="CR8" s="51">
        <v>763</v>
      </c>
      <c r="CS8" s="42">
        <v>42262</v>
      </c>
      <c r="CT8" s="17">
        <f>IF(CS8="","",DAYS360(I8,CS8))</f>
        <v>249</v>
      </c>
      <c r="CU8" s="14" t="s">
        <v>74</v>
      </c>
      <c r="CV8" s="42">
        <v>42262</v>
      </c>
      <c r="CX8" s="42">
        <v>42263</v>
      </c>
      <c r="CY8" s="64">
        <f>IF(CX8="","",DAYS360(M8,CX8))</f>
        <v>3856</v>
      </c>
      <c r="CZ8" s="64">
        <f>IF(CX8="","",DAYS360(N8,CX8))</f>
        <v>920</v>
      </c>
      <c r="DA8" s="64">
        <f>IF(CX8="","",DAYS360(O8,CX8))</f>
        <v>282</v>
      </c>
      <c r="DB8" s="75"/>
      <c r="DC8" s="75"/>
      <c r="DD8" s="42">
        <v>42263</v>
      </c>
      <c r="DE8" s="42">
        <v>42263</v>
      </c>
      <c r="DF8" s="75"/>
      <c r="DG8" s="42">
        <v>42262</v>
      </c>
      <c r="DH8" s="75"/>
      <c r="DI8" s="42">
        <v>42262</v>
      </c>
      <c r="DJ8" s="1" t="s">
        <v>658</v>
      </c>
      <c r="DK8" s="51">
        <f>SUM(AM8+AQ8+AU8+BI8+BU8+CD8+CR8+1600)</f>
        <v>13851.5</v>
      </c>
      <c r="DL8" s="53">
        <f>SUM(AM8+AQ8+AU8+BJ8+BV8+CE8+CR8+1600)</f>
        <v>12429.5</v>
      </c>
    </row>
    <row r="9" spans="1:116" ht="28" customHeight="1" x14ac:dyDescent="0.15">
      <c r="A9" s="20" t="s">
        <v>620</v>
      </c>
      <c r="B9" s="14" t="s">
        <v>621</v>
      </c>
      <c r="C9" s="14" t="s">
        <v>619</v>
      </c>
      <c r="D9" s="22">
        <v>0.29652777777777778</v>
      </c>
      <c r="E9" s="14" t="s">
        <v>188</v>
      </c>
      <c r="F9" s="14" t="s">
        <v>74</v>
      </c>
      <c r="G9" s="14" t="s">
        <v>566</v>
      </c>
      <c r="H9" s="62" t="s">
        <v>626</v>
      </c>
      <c r="I9" s="15">
        <v>42075</v>
      </c>
      <c r="J9" s="15">
        <v>42270</v>
      </c>
      <c r="K9" s="15">
        <v>42270</v>
      </c>
      <c r="L9" s="15">
        <v>42278</v>
      </c>
      <c r="M9" s="15">
        <v>39538</v>
      </c>
      <c r="N9" s="15">
        <v>41732</v>
      </c>
      <c r="O9" s="15">
        <v>42062</v>
      </c>
      <c r="P9" s="14" t="s">
        <v>74</v>
      </c>
      <c r="Q9" s="14" t="s">
        <v>74</v>
      </c>
      <c r="R9" s="79" t="s">
        <v>498</v>
      </c>
      <c r="S9" s="79" t="s">
        <v>422</v>
      </c>
      <c r="T9" s="46" t="s">
        <v>423</v>
      </c>
      <c r="U9" s="79" t="s">
        <v>622</v>
      </c>
      <c r="V9" s="14">
        <v>118</v>
      </c>
      <c r="W9" s="18">
        <v>36608</v>
      </c>
      <c r="X9" s="18">
        <v>25963</v>
      </c>
      <c r="Y9" s="14">
        <v>4381</v>
      </c>
      <c r="Z9" s="14">
        <v>96</v>
      </c>
      <c r="AA9" s="14">
        <v>112</v>
      </c>
      <c r="AB9" s="14">
        <v>58</v>
      </c>
      <c r="AC9" s="14">
        <v>20</v>
      </c>
      <c r="AD9" s="14">
        <v>4</v>
      </c>
      <c r="AE9" s="14">
        <v>19</v>
      </c>
      <c r="AF9" s="14">
        <v>23</v>
      </c>
      <c r="AG9" s="14">
        <v>0</v>
      </c>
      <c r="AH9" s="14">
        <v>0</v>
      </c>
      <c r="AI9" s="14">
        <v>0</v>
      </c>
      <c r="AJ9" s="14">
        <v>0</v>
      </c>
      <c r="AK9" s="14">
        <v>0</v>
      </c>
      <c r="AL9" s="14">
        <v>0</v>
      </c>
      <c r="AM9" s="51">
        <f>15.5*(AL9)</f>
        <v>0</v>
      </c>
      <c r="AN9" s="14">
        <v>0</v>
      </c>
      <c r="AO9" s="14">
        <v>0</v>
      </c>
      <c r="AP9" s="14">
        <v>0</v>
      </c>
      <c r="AQ9" s="51">
        <f>17.5*(AP9)</f>
        <v>0</v>
      </c>
      <c r="AR9" s="14">
        <v>3</v>
      </c>
      <c r="AS9" s="14" t="s">
        <v>663</v>
      </c>
      <c r="AT9" s="14">
        <v>6</v>
      </c>
      <c r="AU9" s="51">
        <f>24*(AT9)</f>
        <v>144</v>
      </c>
      <c r="AV9" s="14">
        <v>0</v>
      </c>
      <c r="AW9" s="14" t="s">
        <v>74</v>
      </c>
      <c r="AX9" s="14">
        <v>4</v>
      </c>
      <c r="AY9" s="14" t="s">
        <v>74</v>
      </c>
      <c r="AZ9" s="14" t="s">
        <v>74</v>
      </c>
      <c r="BA9" s="14">
        <v>0</v>
      </c>
      <c r="BB9" s="15">
        <v>42076</v>
      </c>
      <c r="BC9" s="17">
        <f>IF(BB9="","",DAYS360(I9,BB9))</f>
        <v>1</v>
      </c>
      <c r="BD9" s="15">
        <v>42201</v>
      </c>
      <c r="BE9" s="15">
        <v>42213</v>
      </c>
      <c r="BF9" s="17">
        <f>IF(BE9="","",DAYS360(BD9,BE9))</f>
        <v>12</v>
      </c>
      <c r="BG9" s="14" t="s">
        <v>304</v>
      </c>
      <c r="BH9" s="14">
        <v>64</v>
      </c>
      <c r="BI9" s="51">
        <f>6.5*(Z9)</f>
        <v>624</v>
      </c>
      <c r="BJ9" s="51">
        <f>6.5*(AA9)</f>
        <v>728</v>
      </c>
      <c r="BK9" s="15">
        <v>42080</v>
      </c>
      <c r="BL9" s="15">
        <v>42090</v>
      </c>
      <c r="BM9" s="14" t="s">
        <v>87</v>
      </c>
      <c r="BN9" s="15">
        <v>42081</v>
      </c>
      <c r="BO9" s="15">
        <v>42084</v>
      </c>
      <c r="BP9" s="57" t="s">
        <v>87</v>
      </c>
      <c r="BQ9" s="15">
        <v>42214</v>
      </c>
      <c r="BR9" s="15">
        <v>42224</v>
      </c>
      <c r="BS9" s="17">
        <f>IF(BR9="","",DAYS360(BQ9,BR9))</f>
        <v>9</v>
      </c>
      <c r="BT9" s="14" t="s">
        <v>87</v>
      </c>
      <c r="BU9" s="51">
        <f t="shared" si="20"/>
        <v>984</v>
      </c>
      <c r="BV9" s="51">
        <f t="shared" si="20"/>
        <v>1148</v>
      </c>
      <c r="BW9" s="15">
        <v>42224</v>
      </c>
      <c r="BX9" s="15">
        <v>42238</v>
      </c>
      <c r="BY9" s="17">
        <f>IF(BX9="","",DAYS360(BW9,BX9))</f>
        <v>14</v>
      </c>
      <c r="BZ9" s="15">
        <v>42229</v>
      </c>
      <c r="CA9" s="15">
        <v>42237</v>
      </c>
      <c r="CB9" s="17">
        <f>IF(CA9="","",DAYS360(BZ9,CA9))</f>
        <v>8</v>
      </c>
      <c r="CC9" s="14" t="s">
        <v>661</v>
      </c>
      <c r="CD9" s="51">
        <f t="shared" si="21"/>
        <v>288</v>
      </c>
      <c r="CE9" s="51">
        <f t="shared" si="21"/>
        <v>336</v>
      </c>
      <c r="CF9" s="15">
        <v>42238</v>
      </c>
      <c r="CG9" s="15">
        <v>42238</v>
      </c>
      <c r="CH9" s="15">
        <v>42238</v>
      </c>
      <c r="CI9" s="15">
        <v>42249</v>
      </c>
      <c r="CJ9" s="15">
        <v>42250</v>
      </c>
      <c r="CK9" s="15">
        <v>42250</v>
      </c>
      <c r="CL9" s="15">
        <v>42257</v>
      </c>
      <c r="CM9" s="17">
        <f>IF(CK9="","",DAYS360(CJ9,CK9))</f>
        <v>0</v>
      </c>
      <c r="CN9" s="17">
        <f>IF(CL9="","",DAYS360(CJ9,CL9))</f>
        <v>7</v>
      </c>
      <c r="CO9" s="14">
        <v>2</v>
      </c>
      <c r="CP9" s="15">
        <v>42257</v>
      </c>
      <c r="CQ9" s="15" t="s">
        <v>74</v>
      </c>
      <c r="CR9" s="51">
        <v>0</v>
      </c>
      <c r="CS9" s="15">
        <v>42257</v>
      </c>
      <c r="CT9" s="17">
        <f>IF(CS9="","",DAYS360(I9,CS9))</f>
        <v>178</v>
      </c>
      <c r="CU9" s="14" t="s">
        <v>74</v>
      </c>
      <c r="CV9" s="15">
        <v>42270</v>
      </c>
      <c r="CW9" s="14" t="s">
        <v>531</v>
      </c>
      <c r="CX9" s="15">
        <v>42278</v>
      </c>
      <c r="CY9" s="64"/>
      <c r="CZ9" s="64"/>
      <c r="DA9" s="64"/>
      <c r="DB9" s="75"/>
      <c r="DC9" s="75"/>
      <c r="DD9" s="15">
        <v>42278</v>
      </c>
      <c r="DE9" s="15">
        <v>42278</v>
      </c>
      <c r="DF9" s="75"/>
      <c r="DG9" s="15">
        <v>42270</v>
      </c>
      <c r="DH9" s="75"/>
      <c r="DI9" s="15">
        <v>42270</v>
      </c>
      <c r="DJ9" s="1" t="s">
        <v>623</v>
      </c>
      <c r="DK9" s="51">
        <f>SUM(AM9+AQ9+AU9+BI9+BU9+CD9+CR9+1600)</f>
        <v>3640</v>
      </c>
      <c r="DL9" s="53">
        <f>SUM(AM9+AQ9+AU9+BJ9+BV9+CE9+CR9+1600)</f>
        <v>3956</v>
      </c>
    </row>
    <row r="10" spans="1:116" ht="28" customHeight="1" x14ac:dyDescent="0.15">
      <c r="A10" s="20" t="s">
        <v>640</v>
      </c>
      <c r="B10" s="14" t="s">
        <v>641</v>
      </c>
      <c r="C10" s="14" t="s">
        <v>307</v>
      </c>
      <c r="D10" s="22">
        <v>0.29722222222222222</v>
      </c>
      <c r="E10" s="14" t="s">
        <v>188</v>
      </c>
      <c r="F10" s="14" t="s">
        <v>74</v>
      </c>
      <c r="G10" s="14" t="s">
        <v>566</v>
      </c>
      <c r="H10" s="14" t="s">
        <v>626</v>
      </c>
      <c r="I10" s="15">
        <v>42180</v>
      </c>
      <c r="J10" s="15">
        <v>42273</v>
      </c>
      <c r="K10" s="15">
        <v>42273</v>
      </c>
      <c r="L10" s="15">
        <v>42277</v>
      </c>
      <c r="M10" s="15">
        <v>39141</v>
      </c>
      <c r="N10" s="15">
        <v>41746</v>
      </c>
      <c r="O10" s="15">
        <v>42172</v>
      </c>
      <c r="P10" s="14" t="s">
        <v>74</v>
      </c>
      <c r="Q10" s="14" t="s">
        <v>75</v>
      </c>
      <c r="R10" s="79" t="s">
        <v>571</v>
      </c>
      <c r="S10" s="79" t="s">
        <v>642</v>
      </c>
      <c r="T10" s="46" t="s">
        <v>643</v>
      </c>
      <c r="U10" s="79" t="s">
        <v>644</v>
      </c>
      <c r="V10" s="14">
        <v>330</v>
      </c>
      <c r="W10" s="18">
        <v>41824</v>
      </c>
      <c r="X10" s="18">
        <v>29952</v>
      </c>
      <c r="Y10" s="14">
        <v>2964</v>
      </c>
      <c r="Z10" s="14">
        <v>272</v>
      </c>
      <c r="AA10" s="14">
        <v>316</v>
      </c>
      <c r="AB10" s="14">
        <v>70</v>
      </c>
      <c r="AC10" s="14">
        <v>198</v>
      </c>
      <c r="AD10" s="14">
        <v>3</v>
      </c>
      <c r="AE10" s="14">
        <v>0</v>
      </c>
      <c r="AF10" s="14">
        <v>3</v>
      </c>
      <c r="AG10" s="14">
        <v>2</v>
      </c>
      <c r="AH10" s="14">
        <v>0</v>
      </c>
      <c r="AI10" s="14">
        <v>2</v>
      </c>
      <c r="AJ10" s="14">
        <v>0</v>
      </c>
      <c r="AK10" s="14">
        <v>0</v>
      </c>
      <c r="AL10" s="14">
        <v>0</v>
      </c>
      <c r="AM10" s="51">
        <f>15.5*(AL10)</f>
        <v>0</v>
      </c>
      <c r="AN10" s="14">
        <v>6</v>
      </c>
      <c r="AO10" s="14">
        <v>0</v>
      </c>
      <c r="AP10" s="14">
        <v>6</v>
      </c>
      <c r="AQ10" s="51">
        <f>17.5*(AP10)</f>
        <v>105</v>
      </c>
      <c r="AR10" s="14">
        <v>2</v>
      </c>
      <c r="AS10" s="14">
        <v>0</v>
      </c>
      <c r="AT10" s="14">
        <v>2</v>
      </c>
      <c r="AU10" s="51">
        <f>24*(AT10)</f>
        <v>48</v>
      </c>
      <c r="AV10" s="14">
        <v>1</v>
      </c>
      <c r="AW10" s="14" t="s">
        <v>74</v>
      </c>
      <c r="AX10" s="14">
        <v>26</v>
      </c>
      <c r="AY10" s="14" t="s">
        <v>74</v>
      </c>
      <c r="AZ10" s="14" t="s">
        <v>74</v>
      </c>
      <c r="BA10" s="14">
        <v>0</v>
      </c>
      <c r="BB10" s="15">
        <v>42180</v>
      </c>
      <c r="BC10" s="17">
        <f>IF(BB10="","",DAYS360(I10,BB10))</f>
        <v>0</v>
      </c>
      <c r="BD10" s="15">
        <v>42208</v>
      </c>
      <c r="BE10" s="15">
        <v>42215</v>
      </c>
      <c r="BF10" s="17">
        <f>IF(BE10="","",DAYS360(BD10,BE10))</f>
        <v>7</v>
      </c>
      <c r="BG10" s="14" t="s">
        <v>304</v>
      </c>
      <c r="BH10" s="14">
        <v>106</v>
      </c>
      <c r="BI10" s="51">
        <f>6.5*(Z10)</f>
        <v>1768</v>
      </c>
      <c r="BJ10" s="51">
        <f>6.5*(AA10)</f>
        <v>2054</v>
      </c>
      <c r="BK10" s="15">
        <v>42188</v>
      </c>
      <c r="BL10" s="15">
        <v>42199</v>
      </c>
      <c r="BM10" s="14" t="s">
        <v>87</v>
      </c>
      <c r="BN10" s="15">
        <v>42187</v>
      </c>
      <c r="BO10" s="15">
        <v>42193</v>
      </c>
      <c r="BP10" s="57" t="s">
        <v>87</v>
      </c>
      <c r="BQ10" s="15">
        <v>42215</v>
      </c>
      <c r="BR10" s="15">
        <v>42228</v>
      </c>
      <c r="BS10" s="17">
        <f>IF(BR10="","",DAYS360(BQ10,BR10))</f>
        <v>13</v>
      </c>
      <c r="BT10" s="14" t="s">
        <v>87</v>
      </c>
      <c r="BU10" s="51">
        <f t="shared" si="20"/>
        <v>2788</v>
      </c>
      <c r="BV10" s="51">
        <f t="shared" si="20"/>
        <v>3239</v>
      </c>
      <c r="BW10" s="15">
        <v>42228</v>
      </c>
      <c r="BX10" s="15">
        <v>42234</v>
      </c>
      <c r="BY10" s="17">
        <f>IF(BX10="","",DAYS360(BW10,BX10))</f>
        <v>6</v>
      </c>
      <c r="BZ10" s="15">
        <v>42235</v>
      </c>
      <c r="CA10" s="15">
        <v>42241</v>
      </c>
      <c r="CB10" s="17">
        <f>IF(CA10="","",DAYS360(BZ10,CA10))</f>
        <v>6</v>
      </c>
      <c r="CC10" s="14" t="s">
        <v>138</v>
      </c>
      <c r="CD10" s="51">
        <f t="shared" si="21"/>
        <v>816</v>
      </c>
      <c r="CE10" s="51">
        <f t="shared" si="21"/>
        <v>948</v>
      </c>
      <c r="CF10" s="15">
        <v>42241</v>
      </c>
      <c r="CG10" s="15">
        <v>42242</v>
      </c>
      <c r="CH10" s="15">
        <v>42242</v>
      </c>
      <c r="CI10" s="15">
        <v>42248</v>
      </c>
      <c r="CJ10" s="15">
        <v>42249</v>
      </c>
      <c r="CK10" s="15">
        <v>42270</v>
      </c>
      <c r="CL10" s="15">
        <v>42270</v>
      </c>
      <c r="CM10" s="17">
        <f>IF(CK10="","",DAYS360(CJ10,CK10))</f>
        <v>21</v>
      </c>
      <c r="CN10" s="17">
        <f>IF(CL10="","",DAYS360(CJ10,CL10))</f>
        <v>21</v>
      </c>
      <c r="CO10" s="14">
        <v>1</v>
      </c>
      <c r="CP10" s="15">
        <v>42270</v>
      </c>
      <c r="CQ10" s="15" t="s">
        <v>74</v>
      </c>
      <c r="CR10" s="51">
        <v>0</v>
      </c>
      <c r="CS10" s="15">
        <v>42273</v>
      </c>
      <c r="CT10" s="17">
        <f>IF(CS10="","",DAYS360(I10,CS10))</f>
        <v>91</v>
      </c>
      <c r="CU10" s="14" t="s">
        <v>74</v>
      </c>
      <c r="CV10" s="15">
        <v>42273</v>
      </c>
      <c r="CW10" s="14" t="s">
        <v>580</v>
      </c>
      <c r="CX10" s="42">
        <v>42277</v>
      </c>
      <c r="CY10" s="65">
        <f t="shared" ref="CY10" si="22">IF(CX10="","",DAYS360(M10,CX10))</f>
        <v>3090</v>
      </c>
      <c r="CZ10" s="65">
        <f t="shared" ref="CZ10" si="23">IF(CX10="","",DAYS360(N10,CX10))</f>
        <v>523</v>
      </c>
      <c r="DA10" s="65">
        <f t="shared" ref="DA10" si="24">IF(CX10="","",DAYS360(O10,CX10))</f>
        <v>103</v>
      </c>
      <c r="DB10" s="75"/>
      <c r="DC10" s="75"/>
      <c r="DD10" s="42">
        <v>42277</v>
      </c>
      <c r="DE10" s="42">
        <v>42278</v>
      </c>
      <c r="DF10" s="75"/>
      <c r="DG10" s="42">
        <v>42273</v>
      </c>
      <c r="DH10" s="75"/>
      <c r="DI10" s="42">
        <v>42273</v>
      </c>
      <c r="DJ10" s="1" t="s">
        <v>645</v>
      </c>
      <c r="DK10" s="51">
        <f>SUM(AM10+AQ10+AU10+BI10+BU10+CD10+CR10+1600)</f>
        <v>7125</v>
      </c>
      <c r="DL10" s="53">
        <f>SUM(AM10+AQ10+AU10+BJ10+BV10+CE10+CR10+1600)</f>
        <v>7994</v>
      </c>
    </row>
    <row r="11" spans="1:116" ht="28" customHeight="1" x14ac:dyDescent="0.15">
      <c r="A11" s="20" t="s">
        <v>646</v>
      </c>
      <c r="B11" s="20" t="s">
        <v>647</v>
      </c>
      <c r="C11" s="14" t="s">
        <v>648</v>
      </c>
      <c r="D11" s="22">
        <v>0.297916666666667</v>
      </c>
      <c r="E11" s="14" t="s">
        <v>121</v>
      </c>
      <c r="F11" s="14" t="s">
        <v>74</v>
      </c>
      <c r="G11" s="14" t="s">
        <v>566</v>
      </c>
      <c r="H11" s="14" t="s">
        <v>626</v>
      </c>
      <c r="I11" s="15">
        <v>42188</v>
      </c>
      <c r="J11" s="15">
        <v>42299</v>
      </c>
      <c r="K11" s="15">
        <v>42299</v>
      </c>
      <c r="L11" s="16">
        <v>42300</v>
      </c>
      <c r="M11" s="15">
        <v>39782</v>
      </c>
      <c r="N11" s="15">
        <v>41653</v>
      </c>
      <c r="O11" s="15">
        <v>41985</v>
      </c>
      <c r="P11" s="14" t="s">
        <v>74</v>
      </c>
      <c r="Q11" s="14" t="s">
        <v>74</v>
      </c>
      <c r="R11" s="79" t="s">
        <v>498</v>
      </c>
      <c r="S11" s="79" t="s">
        <v>649</v>
      </c>
      <c r="T11" s="46" t="s">
        <v>650</v>
      </c>
      <c r="U11" s="79" t="s">
        <v>662</v>
      </c>
      <c r="V11" s="14">
        <v>256</v>
      </c>
      <c r="W11" s="18">
        <v>29420</v>
      </c>
      <c r="X11" s="18">
        <v>23214</v>
      </c>
      <c r="Y11" s="14">
        <v>2121</v>
      </c>
      <c r="Z11" s="14">
        <v>212</v>
      </c>
      <c r="AA11" s="14">
        <v>172</v>
      </c>
      <c r="AB11" s="14">
        <v>58</v>
      </c>
      <c r="AC11" s="14">
        <v>74</v>
      </c>
      <c r="AD11" s="14">
        <v>16</v>
      </c>
      <c r="AE11" s="14">
        <v>0</v>
      </c>
      <c r="AF11" s="14">
        <v>16</v>
      </c>
      <c r="AG11" s="14">
        <v>1</v>
      </c>
      <c r="AH11" s="14">
        <v>0</v>
      </c>
      <c r="AI11" s="14">
        <v>1</v>
      </c>
      <c r="AJ11" s="14">
        <v>0</v>
      </c>
      <c r="AK11" s="14">
        <v>0</v>
      </c>
      <c r="AL11" s="14">
        <v>0</v>
      </c>
      <c r="AM11" s="51">
        <v>0</v>
      </c>
      <c r="AN11" s="14">
        <v>4</v>
      </c>
      <c r="AO11" s="14">
        <v>0</v>
      </c>
      <c r="AP11" s="14">
        <v>4</v>
      </c>
      <c r="AQ11" s="51">
        <f t="shared" ref="AQ11" si="25">17.5*(AP11)</f>
        <v>70</v>
      </c>
      <c r="AR11" s="14">
        <v>1</v>
      </c>
      <c r="AS11" s="14">
        <v>4</v>
      </c>
      <c r="AT11" s="14">
        <v>5</v>
      </c>
      <c r="AU11" s="51">
        <f t="shared" ref="AU11" si="26">24*(AT11)</f>
        <v>120</v>
      </c>
      <c r="AV11" s="14">
        <v>1</v>
      </c>
      <c r="AW11" s="14" t="s">
        <v>75</v>
      </c>
      <c r="AX11" s="14">
        <v>5</v>
      </c>
      <c r="AY11" s="14" t="s">
        <v>74</v>
      </c>
      <c r="AZ11" s="14" t="s">
        <v>74</v>
      </c>
      <c r="BA11" s="14">
        <v>0</v>
      </c>
      <c r="BB11" s="15">
        <v>42192</v>
      </c>
      <c r="BC11" s="17">
        <v>3</v>
      </c>
      <c r="BD11" s="15">
        <v>42215</v>
      </c>
      <c r="BE11" s="15">
        <v>42223</v>
      </c>
      <c r="BF11" s="17">
        <f t="shared" ref="BF11" si="27">IF(BE11="","",DAYS360(BD11,BE11))</f>
        <v>8</v>
      </c>
      <c r="BG11" s="14" t="s">
        <v>304</v>
      </c>
      <c r="BH11" s="14">
        <v>122</v>
      </c>
      <c r="BI11" s="51">
        <f t="shared" ref="BI11:BJ11" si="28">6.5*(Z11)</f>
        <v>1378</v>
      </c>
      <c r="BJ11" s="51">
        <f t="shared" si="28"/>
        <v>1118</v>
      </c>
      <c r="BK11" s="15">
        <v>42199</v>
      </c>
      <c r="BL11" s="15">
        <v>42223</v>
      </c>
      <c r="BM11" s="14" t="s">
        <v>87</v>
      </c>
      <c r="BN11" s="15">
        <v>42201</v>
      </c>
      <c r="BO11" s="15">
        <v>42207</v>
      </c>
      <c r="BP11" s="14" t="s">
        <v>87</v>
      </c>
      <c r="BQ11" s="15">
        <v>42227</v>
      </c>
      <c r="BR11" s="15">
        <v>42238</v>
      </c>
      <c r="BS11" s="17">
        <f t="shared" ref="BS11" si="29">IF(BR11="","",DAYS360(BQ11,BR11))</f>
        <v>11</v>
      </c>
      <c r="BT11" s="14" t="s">
        <v>87</v>
      </c>
      <c r="BU11" s="51">
        <f t="shared" si="20"/>
        <v>2173</v>
      </c>
      <c r="BV11" s="51">
        <f t="shared" si="20"/>
        <v>1763</v>
      </c>
      <c r="BW11" s="15">
        <v>42241</v>
      </c>
      <c r="BX11" s="15">
        <v>42246</v>
      </c>
      <c r="BY11" s="17">
        <f t="shared" ref="BY11" si="30">IF(BX11="","",DAYS360(BW11,BX11))</f>
        <v>5</v>
      </c>
      <c r="BZ11" s="15">
        <v>42249</v>
      </c>
      <c r="CA11" s="15">
        <v>42256</v>
      </c>
      <c r="CB11" s="17">
        <f t="shared" ref="CB11" si="31">IF(CA11="","",DAYS360(BZ11,CA11))</f>
        <v>7</v>
      </c>
      <c r="CC11" s="14" t="s">
        <v>661</v>
      </c>
      <c r="CD11" s="51">
        <f t="shared" si="21"/>
        <v>636</v>
      </c>
      <c r="CE11" s="51">
        <f t="shared" si="21"/>
        <v>516</v>
      </c>
      <c r="CF11" s="15">
        <v>42256</v>
      </c>
      <c r="CG11" s="15">
        <v>42257</v>
      </c>
      <c r="CH11" s="15">
        <v>42257</v>
      </c>
      <c r="CI11" s="15">
        <v>42266</v>
      </c>
      <c r="CJ11" s="15">
        <v>42269</v>
      </c>
      <c r="CK11" s="15">
        <v>42290</v>
      </c>
      <c r="CL11" s="15">
        <v>42290</v>
      </c>
      <c r="CM11" s="17">
        <f>IF(CK11="","",DAYS360(CJ11,CK11))</f>
        <v>21</v>
      </c>
      <c r="CN11" s="17">
        <f t="shared" ref="CN11" si="32">IF(CL11="","",DAYS360(CJ11,CL11))</f>
        <v>21</v>
      </c>
      <c r="CO11" s="14">
        <v>3</v>
      </c>
      <c r="CP11" s="15">
        <v>42293</v>
      </c>
      <c r="CQ11" s="14" t="s">
        <v>74</v>
      </c>
      <c r="CR11" s="51">
        <v>0</v>
      </c>
      <c r="CS11" s="15">
        <v>42298</v>
      </c>
      <c r="CT11" s="14">
        <v>120</v>
      </c>
      <c r="CU11" s="14" t="s">
        <v>74</v>
      </c>
      <c r="CV11" s="15">
        <v>42299</v>
      </c>
      <c r="CW11" s="14" t="s">
        <v>661</v>
      </c>
      <c r="CX11" s="16">
        <v>42300</v>
      </c>
      <c r="CY11" s="65">
        <f t="shared" ref="CY11:CY12" si="33">IF(CX11="","",DAYS360(M11,CX11))</f>
        <v>2483</v>
      </c>
      <c r="CZ11" s="65">
        <f t="shared" ref="CZ11:CZ12" si="34">IF(CX11="","",DAYS360(N11,CX11))</f>
        <v>639</v>
      </c>
      <c r="DA11" s="65">
        <f t="shared" ref="DA11:DA12" si="35">IF(CX11="","",DAYS360(O11,CX11))</f>
        <v>311</v>
      </c>
      <c r="DB11" s="75"/>
      <c r="DC11" s="75"/>
      <c r="DD11" s="16">
        <v>42300</v>
      </c>
      <c r="DE11" s="16">
        <v>42300</v>
      </c>
      <c r="DF11" s="75"/>
      <c r="DG11" s="15">
        <v>42299</v>
      </c>
      <c r="DH11" s="75"/>
      <c r="DI11" s="15">
        <v>42299</v>
      </c>
      <c r="DJ11" s="1" t="s">
        <v>651</v>
      </c>
      <c r="DK11" s="51">
        <f t="shared" ref="DK11" si="36">SUM(AM11+AQ11+AU11+BI11+BU11+CD11+CR11+1600)</f>
        <v>5977</v>
      </c>
      <c r="DL11" s="53">
        <f t="shared" ref="DL11" si="37">SUM(AM11+AQ11+AU11+BJ11+BV11+CE11+CR11+1600)</f>
        <v>5187</v>
      </c>
    </row>
    <row r="12" spans="1:116" ht="28" customHeight="1" x14ac:dyDescent="0.15">
      <c r="A12" s="20" t="s">
        <v>652</v>
      </c>
      <c r="B12" s="20" t="s">
        <v>653</v>
      </c>
      <c r="C12" s="14" t="s">
        <v>307</v>
      </c>
      <c r="D12" s="22">
        <v>0.2986111111111111</v>
      </c>
      <c r="E12" s="14" t="s">
        <v>140</v>
      </c>
      <c r="F12" s="14" t="s">
        <v>74</v>
      </c>
      <c r="G12" s="14" t="s">
        <v>566</v>
      </c>
      <c r="H12" s="14" t="s">
        <v>626</v>
      </c>
      <c r="I12" s="15">
        <v>42192</v>
      </c>
      <c r="J12" s="15">
        <v>42329</v>
      </c>
      <c r="K12" s="15">
        <v>42349</v>
      </c>
      <c r="L12" s="15">
        <v>42355</v>
      </c>
      <c r="M12" s="15">
        <v>39507</v>
      </c>
      <c r="N12" s="15">
        <v>41887</v>
      </c>
      <c r="O12" s="15">
        <v>42180</v>
      </c>
      <c r="P12" s="14" t="s">
        <v>75</v>
      </c>
      <c r="Q12" s="14" t="s">
        <v>75</v>
      </c>
      <c r="R12" s="79" t="s">
        <v>498</v>
      </c>
      <c r="S12" s="79" t="s">
        <v>659</v>
      </c>
      <c r="T12" s="79" t="s">
        <v>654</v>
      </c>
      <c r="U12" s="79" t="s">
        <v>655</v>
      </c>
      <c r="V12" s="14">
        <v>234</v>
      </c>
      <c r="W12" s="18">
        <v>19334</v>
      </c>
      <c r="X12" s="18">
        <v>16270</v>
      </c>
      <c r="Y12" s="14">
        <v>72</v>
      </c>
      <c r="Z12" s="14">
        <v>196</v>
      </c>
      <c r="AA12" s="14">
        <v>138</v>
      </c>
      <c r="AB12" s="14">
        <v>24</v>
      </c>
      <c r="AC12" s="14">
        <v>78</v>
      </c>
      <c r="AD12" s="14">
        <v>0</v>
      </c>
      <c r="AE12" s="14">
        <v>0</v>
      </c>
      <c r="AF12" s="14">
        <v>0</v>
      </c>
      <c r="AG12" s="14">
        <v>0</v>
      </c>
      <c r="AH12" s="14">
        <v>0</v>
      </c>
      <c r="AI12" s="14">
        <v>0</v>
      </c>
      <c r="AJ12" s="14">
        <v>0</v>
      </c>
      <c r="AK12" s="14">
        <v>0</v>
      </c>
      <c r="AL12" s="14">
        <v>0</v>
      </c>
      <c r="AM12" s="51">
        <v>0</v>
      </c>
      <c r="AN12" s="14" t="s">
        <v>679</v>
      </c>
      <c r="AO12" s="14">
        <v>0</v>
      </c>
      <c r="AP12" s="14">
        <v>1</v>
      </c>
      <c r="AQ12" s="51">
        <f>17.5*(AP12)</f>
        <v>17.5</v>
      </c>
      <c r="AR12" s="14" t="s">
        <v>680</v>
      </c>
      <c r="AS12" s="14">
        <v>0</v>
      </c>
      <c r="AT12" s="14">
        <v>2</v>
      </c>
      <c r="AU12" s="51">
        <f>24*(AT12)</f>
        <v>48</v>
      </c>
      <c r="AV12" s="14">
        <v>0</v>
      </c>
      <c r="AW12" s="14" t="s">
        <v>74</v>
      </c>
      <c r="AX12" s="14">
        <v>12</v>
      </c>
      <c r="AY12" s="14" t="s">
        <v>74</v>
      </c>
      <c r="AZ12" s="14" t="s">
        <v>74</v>
      </c>
      <c r="BA12" s="14">
        <v>0</v>
      </c>
      <c r="BB12" s="15">
        <v>42192</v>
      </c>
      <c r="BC12" s="17">
        <f>IF(BB12="","",DAYS360(I12,BB12))</f>
        <v>0</v>
      </c>
      <c r="BD12" s="15">
        <v>42224</v>
      </c>
      <c r="BE12" s="15">
        <v>42234</v>
      </c>
      <c r="BF12" s="17">
        <f>IF(BE12="","",DAYS360(BD12,BE12))</f>
        <v>10</v>
      </c>
      <c r="BG12" s="14" t="s">
        <v>304</v>
      </c>
      <c r="BH12" s="14">
        <v>92</v>
      </c>
      <c r="BI12" s="51">
        <f>6.5*(Z12)</f>
        <v>1274</v>
      </c>
      <c r="BJ12" s="51">
        <f>6.5*(AA12)</f>
        <v>897</v>
      </c>
      <c r="BM12" s="14" t="s">
        <v>87</v>
      </c>
      <c r="BN12" s="15">
        <v>42199</v>
      </c>
      <c r="BO12" s="15">
        <v>42203</v>
      </c>
      <c r="BP12" s="14" t="s">
        <v>87</v>
      </c>
      <c r="BQ12" s="15">
        <v>42234</v>
      </c>
      <c r="BR12" s="15">
        <v>42248</v>
      </c>
      <c r="BS12" s="17">
        <f>IF(BR12="","",DAYS360(BQ12,BR12))</f>
        <v>13</v>
      </c>
      <c r="BT12" s="14" t="s">
        <v>87</v>
      </c>
      <c r="BU12" s="51">
        <f>10.25*(Z12)</f>
        <v>2009</v>
      </c>
      <c r="BV12" s="51">
        <f>10.25*(AA12)</f>
        <v>1414.5</v>
      </c>
      <c r="BW12" s="15">
        <v>42248</v>
      </c>
      <c r="BX12" s="15">
        <v>42259</v>
      </c>
      <c r="BY12" s="17">
        <f>IF(BX12="","",DAYS360(BW12,BX12))</f>
        <v>11</v>
      </c>
      <c r="BZ12" s="15">
        <v>42264</v>
      </c>
      <c r="CA12" s="15">
        <v>42273</v>
      </c>
      <c r="CB12" s="17">
        <f>IF(CA12="","",DAYS360(BZ12,CA12))</f>
        <v>9</v>
      </c>
      <c r="CC12" s="14" t="s">
        <v>531</v>
      </c>
      <c r="CD12" s="51">
        <f>3*(Z12)</f>
        <v>588</v>
      </c>
      <c r="CE12" s="51">
        <f>3*(AA12)</f>
        <v>414</v>
      </c>
      <c r="CF12" s="15">
        <v>42272</v>
      </c>
      <c r="CG12" s="15">
        <v>42278</v>
      </c>
      <c r="CH12" s="15">
        <v>42278</v>
      </c>
      <c r="CI12" s="15">
        <v>42283</v>
      </c>
      <c r="CJ12" s="15">
        <v>42285</v>
      </c>
      <c r="CK12" s="15">
        <v>42326</v>
      </c>
      <c r="CL12" s="15">
        <v>42286</v>
      </c>
      <c r="CM12" s="17">
        <f>IF(CK12="","",DAYS360(CJ12,CK12))</f>
        <v>40</v>
      </c>
      <c r="CN12" s="17">
        <f>IF(CL12="","",DAYS360(CJ12,CL12))</f>
        <v>1</v>
      </c>
      <c r="CO12" s="14">
        <v>1</v>
      </c>
      <c r="CP12" s="15">
        <v>42346</v>
      </c>
      <c r="CQ12" s="14" t="s">
        <v>74</v>
      </c>
      <c r="CR12" s="51">
        <v>0</v>
      </c>
      <c r="CS12" s="15">
        <v>42348</v>
      </c>
      <c r="CT12" s="17">
        <f>IF(CS12="","",DAYS360(I12,CS12))</f>
        <v>153</v>
      </c>
      <c r="CU12" s="14" t="s">
        <v>75</v>
      </c>
      <c r="CV12" s="15">
        <v>42349</v>
      </c>
      <c r="CW12" s="14" t="s">
        <v>661</v>
      </c>
      <c r="CX12" s="15">
        <v>42355</v>
      </c>
      <c r="CY12" s="65">
        <f t="shared" si="33"/>
        <v>2807</v>
      </c>
      <c r="CZ12" s="65">
        <f t="shared" si="34"/>
        <v>462</v>
      </c>
      <c r="DA12" s="65">
        <f t="shared" si="35"/>
        <v>172</v>
      </c>
      <c r="DB12" s="75"/>
      <c r="DC12" s="75"/>
      <c r="DD12" s="15">
        <v>42356</v>
      </c>
      <c r="DE12" s="15">
        <v>42356</v>
      </c>
      <c r="DF12" s="75"/>
      <c r="DG12" s="15">
        <v>42356</v>
      </c>
      <c r="DH12" s="75"/>
      <c r="DI12" s="15">
        <v>42356</v>
      </c>
      <c r="DJ12" s="1" t="s">
        <v>656</v>
      </c>
      <c r="DK12" s="51">
        <f>SUM(AM12+AQ12+AU12+BI12+BU12+CD12+CR12+1600)</f>
        <v>5536.5</v>
      </c>
      <c r="DL12" s="53">
        <f>SUM(AM12+AQ12+AU12+BJ12+BV12+CE12+CR12+1600)</f>
        <v>4391</v>
      </c>
    </row>
    <row r="13" spans="1:116" ht="28" customHeight="1" x14ac:dyDescent="0.15">
      <c r="D13" s="22"/>
      <c r="I13" s="15"/>
      <c r="K13" s="15"/>
      <c r="L13" s="15"/>
      <c r="R13" s="1"/>
      <c r="S13" s="1"/>
      <c r="T13" s="1"/>
      <c r="U13" s="1"/>
      <c r="W13" s="18"/>
      <c r="X13" s="18"/>
      <c r="BC13" s="17"/>
      <c r="BD13" s="15"/>
      <c r="BE13" s="15"/>
      <c r="BF13" s="17"/>
      <c r="BK13" s="15"/>
      <c r="BL13" s="15"/>
      <c r="BQ13" s="15"/>
      <c r="BR13" s="15"/>
      <c r="BS13" s="17"/>
      <c r="BT13" s="15"/>
      <c r="BV13" s="15"/>
      <c r="BW13" s="51"/>
      <c r="BX13" s="15"/>
      <c r="BY13" s="17"/>
      <c r="BZ13" s="15"/>
      <c r="CA13" s="51"/>
      <c r="CB13" s="17"/>
      <c r="CF13" s="15"/>
      <c r="CH13" s="15"/>
      <c r="CI13" s="15"/>
      <c r="CJ13" s="15"/>
      <c r="CK13" s="15"/>
      <c r="CM13" s="26"/>
      <c r="CN13" s="26"/>
      <c r="CP13" s="15"/>
      <c r="CT13" s="26"/>
      <c r="CU13" s="15"/>
      <c r="CV13" s="15"/>
      <c r="CW13" s="15"/>
      <c r="CX13" s="15"/>
      <c r="CY13" s="65"/>
      <c r="CZ13" s="65"/>
      <c r="DA13" s="66"/>
      <c r="DB13" s="15"/>
      <c r="DJ13" s="1"/>
    </row>
    <row r="14" spans="1:116" ht="28" customHeight="1" x14ac:dyDescent="0.15">
      <c r="D14" s="22"/>
      <c r="I14" s="15"/>
      <c r="K14" s="15"/>
      <c r="L14" s="15"/>
      <c r="R14" s="1"/>
      <c r="S14" s="1"/>
      <c r="T14" s="1"/>
      <c r="U14" s="1"/>
      <c r="W14" s="18"/>
      <c r="X14" s="18"/>
      <c r="BC14" s="17"/>
      <c r="BD14" s="15"/>
      <c r="BE14" s="15"/>
      <c r="BF14" s="17"/>
      <c r="BK14" s="15"/>
      <c r="BL14" s="15"/>
      <c r="BQ14" s="15"/>
      <c r="BR14" s="15"/>
      <c r="BS14" s="17"/>
      <c r="BW14" s="15"/>
      <c r="BX14" s="15"/>
      <c r="BY14" s="17"/>
      <c r="BZ14" s="15"/>
      <c r="CA14" s="15"/>
      <c r="CB14" s="17"/>
      <c r="CF14" s="15"/>
      <c r="CH14" s="15"/>
      <c r="CI14" s="15"/>
      <c r="CJ14" s="15"/>
      <c r="CK14" s="15"/>
      <c r="CM14" s="17"/>
      <c r="CN14" s="17"/>
      <c r="CP14" s="15"/>
      <c r="CT14" s="17"/>
      <c r="CU14" s="15"/>
      <c r="CV14" s="15"/>
      <c r="CW14" s="15"/>
      <c r="CX14" s="15"/>
      <c r="CY14" s="65"/>
      <c r="CZ14" s="65"/>
      <c r="DA14" s="66"/>
      <c r="DB14" s="15"/>
      <c r="DJ14" s="1"/>
    </row>
    <row r="15" spans="1:116" s="60" customFormat="1" ht="28" customHeight="1" x14ac:dyDescent="0.15">
      <c r="A15" s="80"/>
      <c r="B15" s="80"/>
      <c r="M15" s="81"/>
      <c r="N15" s="81"/>
      <c r="O15" s="81"/>
      <c r="AM15" s="82"/>
      <c r="AQ15" s="82"/>
      <c r="AU15" s="82"/>
      <c r="BB15" s="81"/>
      <c r="BI15" s="82"/>
      <c r="BJ15" s="82"/>
      <c r="BU15" s="82"/>
      <c r="BV15" s="82"/>
      <c r="CD15" s="82"/>
      <c r="CE15" s="82"/>
      <c r="CG15" s="81"/>
      <c r="CL15" s="81"/>
      <c r="CM15" s="81"/>
      <c r="CR15" s="82"/>
      <c r="CS15" s="81"/>
      <c r="DB15" s="81"/>
      <c r="DC15" s="81"/>
      <c r="DF15" s="81"/>
      <c r="DG15" s="81"/>
      <c r="DH15" s="81"/>
      <c r="DI15" s="81"/>
      <c r="DJ15" s="81"/>
    </row>
    <row r="16" spans="1:116" ht="28" customHeight="1" x14ac:dyDescent="0.15">
      <c r="D16" s="22"/>
      <c r="E16" s="22"/>
      <c r="F16" s="22"/>
      <c r="I16" s="15"/>
      <c r="K16" s="15"/>
      <c r="L16" s="15"/>
      <c r="R16" s="1"/>
      <c r="S16" s="1"/>
      <c r="T16" s="1"/>
      <c r="U16" s="1"/>
      <c r="W16" s="18"/>
      <c r="X16" s="18"/>
      <c r="BC16" s="17"/>
      <c r="BD16" s="15"/>
      <c r="BE16" s="15"/>
      <c r="BF16" s="17"/>
      <c r="BK16" s="15"/>
      <c r="BL16" s="15"/>
      <c r="BQ16" s="15"/>
      <c r="BR16" s="15"/>
      <c r="BS16" s="17"/>
      <c r="BW16" s="15"/>
      <c r="BX16" s="15"/>
      <c r="BY16" s="17"/>
      <c r="BZ16" s="15"/>
      <c r="CA16" s="15"/>
      <c r="CB16" s="17"/>
      <c r="CF16" s="15"/>
      <c r="CH16" s="15"/>
      <c r="CI16" s="15"/>
      <c r="CJ16" s="15"/>
      <c r="CK16" s="15"/>
      <c r="CM16" s="17"/>
      <c r="CN16" s="17"/>
      <c r="CP16" s="15"/>
      <c r="CT16" s="17"/>
      <c r="CU16" s="15"/>
      <c r="CV16" s="15"/>
      <c r="CW16" s="15"/>
      <c r="CX16" s="15"/>
      <c r="CY16" s="65"/>
      <c r="CZ16" s="65"/>
      <c r="DA16" s="65"/>
      <c r="DB16" s="15"/>
      <c r="DJ16" s="1"/>
    </row>
    <row r="17" spans="8:112" ht="28" customHeight="1" x14ac:dyDescent="0.15">
      <c r="CY17" s="65"/>
      <c r="CZ17" s="65"/>
      <c r="DA17" s="65"/>
      <c r="DB17" s="15"/>
    </row>
    <row r="18" spans="8:112" ht="28" customHeight="1" x14ac:dyDescent="0.15">
      <c r="H18" s="67"/>
      <c r="CY18" s="65"/>
      <c r="CZ18" s="65"/>
      <c r="DA18" s="66"/>
      <c r="DB18" s="15"/>
    </row>
    <row r="19" spans="8:112" ht="28" customHeight="1" x14ac:dyDescent="0.15">
      <c r="CY19" s="65"/>
      <c r="CZ19" s="65"/>
      <c r="DA19" s="65"/>
      <c r="DB19" s="15"/>
    </row>
    <row r="20" spans="8:112" ht="28" customHeight="1" x14ac:dyDescent="0.15">
      <c r="CY20" s="65"/>
      <c r="CZ20" s="65"/>
      <c r="DA20" s="65"/>
      <c r="DB20" s="15"/>
    </row>
    <row r="21" spans="8:112" ht="28" customHeight="1" x14ac:dyDescent="0.15">
      <c r="CY21" s="65"/>
      <c r="CZ21" s="65"/>
      <c r="DA21" s="65"/>
      <c r="DB21" s="15"/>
    </row>
    <row r="22" spans="8:112" ht="28" customHeight="1" x14ac:dyDescent="0.15">
      <c r="CY22" s="65"/>
      <c r="CZ22" s="65"/>
      <c r="DA22" s="65"/>
      <c r="DB22" s="15"/>
    </row>
    <row r="23" spans="8:112" ht="28" customHeight="1" x14ac:dyDescent="0.15">
      <c r="CY23" s="65"/>
      <c r="CZ23" s="65"/>
      <c r="DA23" s="65"/>
      <c r="DB23" s="15"/>
    </row>
    <row r="24" spans="8:112" ht="28" customHeight="1" x14ac:dyDescent="0.15">
      <c r="CY24" s="65"/>
      <c r="CZ24" s="65"/>
      <c r="DA24" s="65"/>
      <c r="DB24" s="74"/>
      <c r="DC24" s="57"/>
      <c r="DF24" s="74"/>
      <c r="DH24" s="74"/>
    </row>
    <row r="25" spans="8:112" ht="28" customHeight="1" x14ac:dyDescent="0.15">
      <c r="CY25" s="65"/>
      <c r="CZ25" s="65"/>
      <c r="DA25" s="65"/>
      <c r="DB25" s="16"/>
      <c r="DF25" s="16"/>
      <c r="DH25" s="16"/>
    </row>
    <row r="26" spans="8:112" ht="28" customHeight="1" x14ac:dyDescent="0.15">
      <c r="H26" s="67"/>
      <c r="CY26" s="65"/>
      <c r="CZ26" s="65"/>
      <c r="DA26" s="66"/>
      <c r="DB26" s="38"/>
      <c r="DC26" s="37"/>
      <c r="DF26" s="38"/>
      <c r="DH26" s="38"/>
    </row>
    <row r="27" spans="8:112" ht="28" customHeight="1" x14ac:dyDescent="0.15">
      <c r="CY27" s="65"/>
      <c r="CZ27" s="65"/>
      <c r="DA27" s="66"/>
      <c r="DB27" s="38"/>
      <c r="DC27" s="37"/>
      <c r="DF27" s="38"/>
      <c r="DH27" s="38"/>
    </row>
    <row r="28" spans="8:112" ht="28" customHeight="1" x14ac:dyDescent="0.15">
      <c r="CY28" s="65"/>
      <c r="CZ28" s="65"/>
      <c r="DA28" s="66"/>
      <c r="DB28" s="38"/>
      <c r="DC28" s="37"/>
      <c r="DF28" s="38"/>
      <c r="DH28" s="38"/>
    </row>
    <row r="29" spans="8:112" ht="28" customHeight="1" x14ac:dyDescent="0.15">
      <c r="CY29" s="65"/>
      <c r="CZ29" s="65"/>
      <c r="DA29" s="65"/>
      <c r="DB29" s="16"/>
      <c r="DF29" s="16"/>
      <c r="DH29" s="16"/>
    </row>
    <row r="30" spans="8:112" ht="28" customHeight="1" x14ac:dyDescent="0.15">
      <c r="CY30" s="65"/>
      <c r="CZ30" s="65"/>
      <c r="DA30" s="65"/>
      <c r="DB30" s="16"/>
      <c r="DF30" s="16"/>
      <c r="DH30" s="16"/>
    </row>
    <row r="31" spans="8:112" ht="28" customHeight="1" x14ac:dyDescent="0.15">
      <c r="CY31" s="65"/>
      <c r="CZ31" s="65"/>
      <c r="DA31" s="66"/>
      <c r="DB31" s="38"/>
      <c r="DC31" s="37"/>
      <c r="DF31" s="38"/>
      <c r="DH31" s="38"/>
    </row>
    <row r="32" spans="8:112" ht="28" customHeight="1" x14ac:dyDescent="0.15">
      <c r="CY32" s="65"/>
      <c r="CZ32" s="65"/>
      <c r="DA32" s="66"/>
      <c r="DB32" s="16"/>
      <c r="DF32" s="16"/>
      <c r="DH32" s="16"/>
    </row>
    <row r="33" spans="8:112" ht="28" customHeight="1" x14ac:dyDescent="0.15">
      <c r="CY33" s="65"/>
      <c r="CZ33" s="65"/>
      <c r="DA33" s="66"/>
      <c r="DB33" s="16"/>
      <c r="DF33" s="16"/>
      <c r="DH33" s="16"/>
    </row>
    <row r="34" spans="8:112" ht="28" customHeight="1" x14ac:dyDescent="0.15">
      <c r="DB34" s="38"/>
      <c r="DC34" s="37"/>
      <c r="DF34" s="38"/>
      <c r="DH34" s="38"/>
    </row>
    <row r="35" spans="8:112" ht="28" customHeight="1" x14ac:dyDescent="0.15">
      <c r="H35" s="68"/>
      <c r="CY35" s="68"/>
      <c r="CZ35" s="68"/>
      <c r="DA35" s="68"/>
      <c r="DB35" s="38"/>
      <c r="DC35" s="37"/>
      <c r="DF35" s="38"/>
      <c r="DH35" s="38"/>
    </row>
    <row r="36" spans="8:112" ht="28" customHeight="1" x14ac:dyDescent="0.15">
      <c r="DB36" s="16"/>
      <c r="DF36" s="16"/>
      <c r="DH36" s="16"/>
    </row>
    <row r="37" spans="8:112" ht="28" customHeight="1" x14ac:dyDescent="0.15">
      <c r="H37" s="68"/>
      <c r="CY37" s="68"/>
      <c r="CZ37" s="68"/>
      <c r="DA37" s="68"/>
      <c r="DB37" s="16"/>
      <c r="DF37" s="16"/>
      <c r="DH37" s="16"/>
    </row>
    <row r="38" spans="8:112" ht="28" customHeight="1" x14ac:dyDescent="0.15">
      <c r="H38" s="68"/>
      <c r="CY38" s="68"/>
      <c r="CZ38" s="68"/>
      <c r="DA38" s="68"/>
      <c r="DB38" s="16"/>
      <c r="DF38" s="16"/>
      <c r="DH38" s="16"/>
    </row>
    <row r="39" spans="8:112" ht="28" customHeight="1" x14ac:dyDescent="0.15">
      <c r="DB39" s="38"/>
      <c r="DC39" s="37"/>
      <c r="DF39" s="38"/>
      <c r="DH39" s="38"/>
    </row>
    <row r="40" spans="8:112" ht="28" customHeight="1" x14ac:dyDescent="0.15">
      <c r="DB40" s="38"/>
      <c r="DC40" s="37"/>
      <c r="DF40" s="38"/>
      <c r="DH40" s="38"/>
    </row>
    <row r="41" spans="8:112" ht="28" customHeight="1" x14ac:dyDescent="0.15">
      <c r="DB41" s="38"/>
      <c r="DC41" s="37"/>
      <c r="DF41" s="38"/>
      <c r="DH41" s="38"/>
    </row>
    <row r="42" spans="8:112" ht="28" customHeight="1" x14ac:dyDescent="0.15">
      <c r="DB42" s="16"/>
      <c r="DF42" s="16"/>
      <c r="DH42" s="16"/>
    </row>
    <row r="43" spans="8:112" ht="28" customHeight="1" x14ac:dyDescent="0.15">
      <c r="DB43" s="38"/>
      <c r="DC43" s="37"/>
      <c r="DF43" s="38"/>
      <c r="DH43" s="38"/>
    </row>
    <row r="44" spans="8:112" ht="28" customHeight="1" x14ac:dyDescent="0.15">
      <c r="DB44" s="16"/>
      <c r="DF44" s="16"/>
      <c r="DH44" s="16"/>
    </row>
    <row r="45" spans="8:112" ht="28" customHeight="1" x14ac:dyDescent="0.15">
      <c r="DB45" s="38"/>
      <c r="DC45" s="37"/>
      <c r="DF45" s="38"/>
      <c r="DH45" s="38"/>
    </row>
    <row r="46" spans="8:112" ht="28" customHeight="1" x14ac:dyDescent="0.15">
      <c r="DB46" s="38"/>
      <c r="DC46" s="37"/>
      <c r="DF46" s="38"/>
      <c r="DH46" s="38"/>
    </row>
    <row r="47" spans="8:112" ht="28" customHeight="1" x14ac:dyDescent="0.15">
      <c r="DB47" s="38"/>
      <c r="DC47" s="37"/>
      <c r="DF47" s="38"/>
      <c r="DH47" s="38"/>
    </row>
    <row r="48" spans="8:112" ht="28" customHeight="1" x14ac:dyDescent="0.15">
      <c r="DB48" s="16"/>
      <c r="DF48" s="16"/>
      <c r="DH48" s="16"/>
    </row>
    <row r="49" spans="106:112" ht="28" customHeight="1" x14ac:dyDescent="0.15">
      <c r="DB49" s="16"/>
      <c r="DF49" s="16"/>
      <c r="DH49" s="16"/>
    </row>
    <row r="50" spans="106:112" ht="28" customHeight="1" x14ac:dyDescent="0.15">
      <c r="DB50" s="38"/>
      <c r="DC50" s="37"/>
      <c r="DF50" s="38"/>
      <c r="DH50" s="38"/>
    </row>
    <row r="51" spans="106:112" ht="28" customHeight="1" x14ac:dyDescent="0.15">
      <c r="DB51" s="38"/>
      <c r="DC51" s="37"/>
      <c r="DF51" s="38"/>
      <c r="DH51" s="38"/>
    </row>
    <row r="52" spans="106:112" ht="28" customHeight="1" x14ac:dyDescent="0.15">
      <c r="DB52" s="16"/>
      <c r="DF52" s="16"/>
      <c r="DH52" s="16"/>
    </row>
    <row r="53" spans="106:112" ht="28" customHeight="1" x14ac:dyDescent="0.15">
      <c r="DB53" s="16"/>
      <c r="DF53" s="16"/>
      <c r="DH53" s="16"/>
    </row>
    <row r="54" spans="106:112" ht="28" customHeight="1" x14ac:dyDescent="0.15">
      <c r="DB54" s="38"/>
      <c r="DC54" s="37"/>
      <c r="DF54" s="38"/>
      <c r="DH54" s="38"/>
    </row>
    <row r="55" spans="106:112" ht="28" customHeight="1" x14ac:dyDescent="0.15">
      <c r="DB55" s="38"/>
      <c r="DC55" s="37"/>
      <c r="DF55" s="38"/>
      <c r="DH55" s="38"/>
    </row>
    <row r="56" spans="106:112" ht="28" customHeight="1" x14ac:dyDescent="0.15">
      <c r="DB56" s="16"/>
      <c r="DF56" s="16"/>
      <c r="DH56" s="16"/>
    </row>
  </sheetData>
  <mergeCells count="4">
    <mergeCell ref="A1:B1"/>
    <mergeCell ref="C1:D1"/>
    <mergeCell ref="W1:Y1"/>
    <mergeCell ref="Z1:AC1"/>
  </mergeCells>
  <conditionalFormatting sqref="L16:AL16 M13:AL14 AN13:AP14 AR13:AT14 AV13:BB14 AV16:BB16 A3:G3 A13:F14 A16:C16 I3 CX17:CX65280 CV17:CW65279 I17:I65280 K17:AL65280 AN16:AP65280 AR16:AT65280 AV17:BH65280 BK17:BM65280 BW17:CC65280 CF17:CP65280 CS17:CU65280 DM17:JU65280 BQ17:BT65280 A17:F65280 DD17:DE65280 DG17:DG65280 DI17:DJ65280 G13:G65290 AQ13:AQ65290 AU13:AU65290 BI13:BJ65290 CD13:CE65290 CQ13:CR65290 DK13:DL65290 J13:J65290 AM13:AM65290 BN13:BP65287 CY17:CZ24 DB13:DC23 DF13:DF23 DH13:DH23 BU14:BV65290 F4:F6">
    <cfRule type="expression" dxfId="3166" priority="1295" stopIfTrue="1">
      <formula>MOD(ROW(),2)</formula>
    </cfRule>
  </conditionalFormatting>
  <conditionalFormatting sqref="CM14">
    <cfRule type="expression" dxfId="3165" priority="1231" stopIfTrue="1">
      <formula>MOD(ROW(),2)</formula>
    </cfRule>
  </conditionalFormatting>
  <conditionalFormatting sqref="CN14">
    <cfRule type="expression" dxfId="3164" priority="1230" stopIfTrue="1">
      <formula>MOD(ROW(),2)</formula>
    </cfRule>
  </conditionalFormatting>
  <conditionalFormatting sqref="CT14">
    <cfRule type="expression" dxfId="3163" priority="1229" stopIfTrue="1">
      <formula>MOD(ROW(),2)</formula>
    </cfRule>
  </conditionalFormatting>
  <conditionalFormatting sqref="CW14">
    <cfRule type="expression" dxfId="3162" priority="1228" stopIfTrue="1">
      <formula>MOD(ROW(),2)</formula>
    </cfRule>
  </conditionalFormatting>
  <conditionalFormatting sqref="CV14">
    <cfRule type="expression" dxfId="3161" priority="1227" stopIfTrue="1">
      <formula>MOD(ROW(),2)</formula>
    </cfRule>
  </conditionalFormatting>
  <conditionalFormatting sqref="CP14">
    <cfRule type="expression" dxfId="3160" priority="1226" stopIfTrue="1">
      <formula>MOD(ROW(),2)</formula>
    </cfRule>
  </conditionalFormatting>
  <conditionalFormatting sqref="CS14">
    <cfRule type="expression" dxfId="3159" priority="1225" stopIfTrue="1">
      <formula>MOD(ROW(),2)</formula>
    </cfRule>
  </conditionalFormatting>
  <conditionalFormatting sqref="DG14">
    <cfRule type="expression" dxfId="3158" priority="1224" stopIfTrue="1">
      <formula>MOD(ROW(),2)</formula>
    </cfRule>
  </conditionalFormatting>
  <conditionalFormatting sqref="DI14">
    <cfRule type="expression" dxfId="3157" priority="1223" stopIfTrue="1">
      <formula>MOD(ROW(),2)</formula>
    </cfRule>
  </conditionalFormatting>
  <conditionalFormatting sqref="DJ14">
    <cfRule type="expression" dxfId="3156" priority="1222" stopIfTrue="1">
      <formula>MOD(ROW(),2)</formula>
    </cfRule>
  </conditionalFormatting>
  <conditionalFormatting sqref="BC14">
    <cfRule type="expression" dxfId="3155" priority="1221" stopIfTrue="1">
      <formula>MOD(ROW(),2)</formula>
    </cfRule>
  </conditionalFormatting>
  <conditionalFormatting sqref="BC14">
    <cfRule type="expression" dxfId="3154" priority="1220" stopIfTrue="1">
      <formula>MOD(ROW(),2)</formula>
    </cfRule>
  </conditionalFormatting>
  <conditionalFormatting sqref="L13">
    <cfRule type="expression" dxfId="3153" priority="1219" stopIfTrue="1">
      <formula>MOD(ROW(),2)</formula>
    </cfRule>
  </conditionalFormatting>
  <conditionalFormatting sqref="L14">
    <cfRule type="expression" dxfId="3152" priority="1218" stopIfTrue="1">
      <formula>MOD(ROW(),2)</formula>
    </cfRule>
  </conditionalFormatting>
  <conditionalFormatting sqref="CX13">
    <cfRule type="expression" dxfId="3151" priority="1217" stopIfTrue="1">
      <formula>MOD(ROW(),2)</formula>
    </cfRule>
  </conditionalFormatting>
  <conditionalFormatting sqref="DD13:DE13">
    <cfRule type="expression" dxfId="3150" priority="1216" stopIfTrue="1">
      <formula>MOD(ROW(),2)</formula>
    </cfRule>
  </conditionalFormatting>
  <conditionalFormatting sqref="DG13">
    <cfRule type="expression" dxfId="3149" priority="1215" stopIfTrue="1">
      <formula>MOD(ROW(),2)</formula>
    </cfRule>
  </conditionalFormatting>
  <conditionalFormatting sqref="DI13">
    <cfRule type="expression" dxfId="3148" priority="1214" stopIfTrue="1">
      <formula>MOD(ROW(),2)</formula>
    </cfRule>
  </conditionalFormatting>
  <conditionalFormatting sqref="CS13">
    <cfRule type="expression" dxfId="3147" priority="1213" stopIfTrue="1">
      <formula>MOD(ROW(),2)</formula>
    </cfRule>
  </conditionalFormatting>
  <conditionalFormatting sqref="CK13">
    <cfRule type="expression" dxfId="3146" priority="1212" stopIfTrue="1">
      <formula>MOD(ROW(),2)</formula>
    </cfRule>
  </conditionalFormatting>
  <conditionalFormatting sqref="BL13">
    <cfRule type="expression" dxfId="3145" priority="1243" stopIfTrue="1">
      <formula>MOD(ROW(),2)</formula>
    </cfRule>
  </conditionalFormatting>
  <conditionalFormatting sqref="CP13">
    <cfRule type="expression" dxfId="3144" priority="1242" stopIfTrue="1">
      <formula>MOD(ROW(),2)</formula>
    </cfRule>
  </conditionalFormatting>
  <conditionalFormatting sqref="CV13">
    <cfRule type="expression" dxfId="3143" priority="1241" stopIfTrue="1">
      <formula>MOD(ROW(),2)</formula>
    </cfRule>
  </conditionalFormatting>
  <conditionalFormatting sqref="BG14:BH14 BD14 CU14 DM14:JS14 I14 K14">
    <cfRule type="expression" dxfId="3142" priority="1240" stopIfTrue="1">
      <formula>MOD(ROW(),2)</formula>
    </cfRule>
  </conditionalFormatting>
  <conditionalFormatting sqref="BE14">
    <cfRule type="expression" dxfId="3141" priority="1239" stopIfTrue="1">
      <formula>MOD(ROW(),2)</formula>
    </cfRule>
  </conditionalFormatting>
  <conditionalFormatting sqref="BF14">
    <cfRule type="expression" dxfId="3140" priority="1238" stopIfTrue="1">
      <formula>MOD(ROW(),2)</formula>
    </cfRule>
  </conditionalFormatting>
  <conditionalFormatting sqref="BK14">
    <cfRule type="expression" dxfId="3139" priority="1237" stopIfTrue="1">
      <formula>MOD(ROW(),2)</formula>
    </cfRule>
  </conditionalFormatting>
  <conditionalFormatting sqref="BL14">
    <cfRule type="expression" dxfId="3138" priority="1236" stopIfTrue="1">
      <formula>MOD(ROW(),2)</formula>
    </cfRule>
  </conditionalFormatting>
  <conditionalFormatting sqref="CO14 CX14 BT14 BM14 BZ14:CA14 CC14 BW14:BX14 CF14:CL14 BQ14:BR14 DD14:DE14">
    <cfRule type="expression" dxfId="3137" priority="1235" stopIfTrue="1">
      <formula>MOD(ROW(),2)</formula>
    </cfRule>
  </conditionalFormatting>
  <conditionalFormatting sqref="BS14">
    <cfRule type="expression" dxfId="3136" priority="1234" stopIfTrue="1">
      <formula>MOD(ROW(),2)</formula>
    </cfRule>
  </conditionalFormatting>
  <conditionalFormatting sqref="BY14">
    <cfRule type="expression" dxfId="3135" priority="1233" stopIfTrue="1">
      <formula>MOD(ROW(),2)</formula>
    </cfRule>
  </conditionalFormatting>
  <conditionalFormatting sqref="CB14">
    <cfRule type="expression" dxfId="3134" priority="1232" stopIfTrue="1">
      <formula>MOD(ROW(),2)</formula>
    </cfRule>
  </conditionalFormatting>
  <conditionalFormatting sqref="BG13:BH13 DM13:JS13 CU13 I13 K13">
    <cfRule type="expression" dxfId="3133" priority="1257" stopIfTrue="1">
      <formula>MOD(ROW(),2)</formula>
    </cfRule>
  </conditionalFormatting>
  <conditionalFormatting sqref="BK13">
    <cfRule type="expression" dxfId="3132" priority="1255" stopIfTrue="1">
      <formula>MOD(ROW(),2)</formula>
    </cfRule>
  </conditionalFormatting>
  <conditionalFormatting sqref="CO13 BM13 CC13 CL13 CF13:CJ13 BQ13:BR13">
    <cfRule type="expression" dxfId="3131" priority="1254" stopIfTrue="1">
      <formula>MOD(ROW(),2)</formula>
    </cfRule>
  </conditionalFormatting>
  <conditionalFormatting sqref="CM13">
    <cfRule type="expression" dxfId="3130" priority="1250" stopIfTrue="1">
      <formula>MOD(ROW(),2)</formula>
    </cfRule>
  </conditionalFormatting>
  <conditionalFormatting sqref="CN13">
    <cfRule type="expression" dxfId="3129" priority="1249" stopIfTrue="1">
      <formula>MOD(ROW(),2)</formula>
    </cfRule>
  </conditionalFormatting>
  <conditionalFormatting sqref="CT13">
    <cfRule type="expression" dxfId="3128" priority="1248" stopIfTrue="1">
      <formula>MOD(ROW(),2)</formula>
    </cfRule>
  </conditionalFormatting>
  <conditionalFormatting sqref="CW13">
    <cfRule type="expression" dxfId="3127" priority="1247" stopIfTrue="1">
      <formula>MOD(ROW(),2)</formula>
    </cfRule>
  </conditionalFormatting>
  <conditionalFormatting sqref="DJ13">
    <cfRule type="expression" dxfId="3126" priority="1246" stopIfTrue="1">
      <formula>MOD(ROW(),2)</formula>
    </cfRule>
  </conditionalFormatting>
  <conditionalFormatting sqref="I16 CU16 DM16:JS16">
    <cfRule type="expression" dxfId="3125" priority="1169" stopIfTrue="1">
      <formula>MOD(ROW(),2)</formula>
    </cfRule>
  </conditionalFormatting>
  <conditionalFormatting sqref="BF16">
    <cfRule type="expression" dxfId="3124" priority="1168" stopIfTrue="1">
      <formula>MOD(ROW(),2)</formula>
    </cfRule>
  </conditionalFormatting>
  <conditionalFormatting sqref="CB16">
    <cfRule type="expression" dxfId="3123" priority="1167" stopIfTrue="1">
      <formula>MOD(ROW(),2)</formula>
    </cfRule>
  </conditionalFormatting>
  <conditionalFormatting sqref="BD16 BG16:BH16">
    <cfRule type="expression" dxfId="3122" priority="1166" stopIfTrue="1">
      <formula>MOD(ROW(),2)</formula>
    </cfRule>
  </conditionalFormatting>
  <conditionalFormatting sqref="BE16">
    <cfRule type="expression" dxfId="3121" priority="1165" stopIfTrue="1">
      <formula>MOD(ROW(),2)</formula>
    </cfRule>
  </conditionalFormatting>
  <conditionalFormatting sqref="BK16">
    <cfRule type="expression" dxfId="3120" priority="1164" stopIfTrue="1">
      <formula>MOD(ROW(),2)</formula>
    </cfRule>
  </conditionalFormatting>
  <conditionalFormatting sqref="BL16">
    <cfRule type="expression" dxfId="3119" priority="1163" stopIfTrue="1">
      <formula>MOD(ROW(),2)</formula>
    </cfRule>
  </conditionalFormatting>
  <conditionalFormatting sqref="CO16 BT16 BM16 BZ16:CA16 BX16 CC16 CX16 CF16:CL16 BQ16:BR16 DD16:DE16">
    <cfRule type="expression" dxfId="3118" priority="1162" stopIfTrue="1">
      <formula>MOD(ROW(),2)</formula>
    </cfRule>
  </conditionalFormatting>
  <conditionalFormatting sqref="BS16">
    <cfRule type="expression" dxfId="3117" priority="1161" stopIfTrue="1">
      <formula>MOD(ROW(),2)</formula>
    </cfRule>
  </conditionalFormatting>
  <conditionalFormatting sqref="BY16">
    <cfRule type="expression" dxfId="3116" priority="1160" stopIfTrue="1">
      <formula>MOD(ROW(),2)</formula>
    </cfRule>
  </conditionalFormatting>
  <conditionalFormatting sqref="CM16">
    <cfRule type="expression" dxfId="3115" priority="1159" stopIfTrue="1">
      <formula>MOD(ROW(),2)</formula>
    </cfRule>
  </conditionalFormatting>
  <conditionalFormatting sqref="CN16">
    <cfRule type="expression" dxfId="3114" priority="1158" stopIfTrue="1">
      <formula>MOD(ROW(),2)</formula>
    </cfRule>
  </conditionalFormatting>
  <conditionalFormatting sqref="CT16">
    <cfRule type="expression" dxfId="3113" priority="1157" stopIfTrue="1">
      <formula>MOD(ROW(),2)</formula>
    </cfRule>
  </conditionalFormatting>
  <conditionalFormatting sqref="CW16">
    <cfRule type="expression" dxfId="3112" priority="1156" stopIfTrue="1">
      <formula>MOD(ROW(),2)</formula>
    </cfRule>
  </conditionalFormatting>
  <conditionalFormatting sqref="CV16">
    <cfRule type="expression" dxfId="3111" priority="1155" stopIfTrue="1">
      <formula>MOD(ROW(),2)</formula>
    </cfRule>
  </conditionalFormatting>
  <conditionalFormatting sqref="DJ16">
    <cfRule type="expression" dxfId="3110" priority="1154" stopIfTrue="1">
      <formula>MOD(ROW(),2)</formula>
    </cfRule>
  </conditionalFormatting>
  <conditionalFormatting sqref="BC16">
    <cfRule type="expression" dxfId="3109" priority="1153" stopIfTrue="1">
      <formula>MOD(ROW(),2)</formula>
    </cfRule>
  </conditionalFormatting>
  <conditionalFormatting sqref="BC16">
    <cfRule type="expression" dxfId="3108" priority="1152" stopIfTrue="1">
      <formula>MOD(ROW(),2)</formula>
    </cfRule>
  </conditionalFormatting>
  <conditionalFormatting sqref="E16:F16">
    <cfRule type="expression" dxfId="3107" priority="1151" stopIfTrue="1">
      <formula>MOD(ROW(),2)</formula>
    </cfRule>
  </conditionalFormatting>
  <conditionalFormatting sqref="CP16">
    <cfRule type="expression" dxfId="3106" priority="1150" stopIfTrue="1">
      <formula>MOD(ROW(),2)</formula>
    </cfRule>
  </conditionalFormatting>
  <conditionalFormatting sqref="CS16">
    <cfRule type="expression" dxfId="3105" priority="1149" stopIfTrue="1">
      <formula>MOD(ROW(),2)</formula>
    </cfRule>
  </conditionalFormatting>
  <conditionalFormatting sqref="BW16">
    <cfRule type="expression" dxfId="3104" priority="1148" stopIfTrue="1">
      <formula>MOD(ROW(),2)</formula>
    </cfRule>
  </conditionalFormatting>
  <conditionalFormatting sqref="D16:F16">
    <cfRule type="expression" dxfId="3103" priority="1147" stopIfTrue="1">
      <formula>MOD(ROW(),2)</formula>
    </cfRule>
  </conditionalFormatting>
  <conditionalFormatting sqref="K16">
    <cfRule type="expression" dxfId="3102" priority="1146" stopIfTrue="1">
      <formula>MOD(ROW(),2)</formula>
    </cfRule>
  </conditionalFormatting>
  <conditionalFormatting sqref="DG16">
    <cfRule type="expression" dxfId="3101" priority="1117" stopIfTrue="1">
      <formula>MOD(ROW(),2)</formula>
    </cfRule>
  </conditionalFormatting>
  <conditionalFormatting sqref="DI16">
    <cfRule type="expression" dxfId="3100" priority="1116" stopIfTrue="1">
      <formula>MOD(ROW(),2)</formula>
    </cfRule>
  </conditionalFormatting>
  <conditionalFormatting sqref="H17">
    <cfRule type="expression" dxfId="3099" priority="689" stopIfTrue="1">
      <formula>MOD(ROW(),2)</formula>
    </cfRule>
  </conditionalFormatting>
  <conditionalFormatting sqref="H18">
    <cfRule type="expression" dxfId="3098" priority="688" stopIfTrue="1">
      <formula>MOD(ROW(),2)</formula>
    </cfRule>
  </conditionalFormatting>
  <conditionalFormatting sqref="H19">
    <cfRule type="expression" dxfId="3097" priority="687" stopIfTrue="1">
      <formula>MOD(ROW(),2)</formula>
    </cfRule>
  </conditionalFormatting>
  <conditionalFormatting sqref="H20">
    <cfRule type="expression" dxfId="3096" priority="686" stopIfTrue="1">
      <formula>MOD(ROW(),2)</formula>
    </cfRule>
  </conditionalFormatting>
  <conditionalFormatting sqref="H21">
    <cfRule type="expression" dxfId="3095" priority="685" stopIfTrue="1">
      <formula>MOD(ROW(),2)</formula>
    </cfRule>
  </conditionalFormatting>
  <conditionalFormatting sqref="K3 BI3:BJ3 BU3:BV3 CD3:CE3 CQ3:CR3 CN3 M3:BB3 DK3:JS3">
    <cfRule type="expression" dxfId="3094" priority="737" stopIfTrue="1">
      <formula>MOD(ROW(),2)</formula>
    </cfRule>
  </conditionalFormatting>
  <conditionalFormatting sqref="BC3">
    <cfRule type="expression" dxfId="3093" priority="736" stopIfTrue="1">
      <formula>MOD(ROW(),2)</formula>
    </cfRule>
  </conditionalFormatting>
  <conditionalFormatting sqref="BC3">
    <cfRule type="expression" dxfId="3092" priority="735" stopIfTrue="1">
      <formula>MOD(ROW(),2)</formula>
    </cfRule>
  </conditionalFormatting>
  <conditionalFormatting sqref="CU3 CW3 CB3:CC3 BF3:BH3 BY3 BS3 CM3 CO3">
    <cfRule type="expression" dxfId="3091" priority="734" stopIfTrue="1">
      <formula>MOD(ROW(),2)</formula>
    </cfRule>
  </conditionalFormatting>
  <conditionalFormatting sqref="BE3">
    <cfRule type="expression" dxfId="3090" priority="732" stopIfTrue="1">
      <formula>MOD(ROW(),2)</formula>
    </cfRule>
  </conditionalFormatting>
  <conditionalFormatting sqref="BM3">
    <cfRule type="expression" dxfId="3089" priority="731" stopIfTrue="1">
      <formula>MOD(ROW(),2)</formula>
    </cfRule>
  </conditionalFormatting>
  <conditionalFormatting sqref="BQ3">
    <cfRule type="expression" dxfId="3088" priority="730" stopIfTrue="1">
      <formula>MOD(ROW(),2)</formula>
    </cfRule>
  </conditionalFormatting>
  <conditionalFormatting sqref="BR3">
    <cfRule type="expression" dxfId="3087" priority="729" stopIfTrue="1">
      <formula>MOD(ROW(),2)</formula>
    </cfRule>
  </conditionalFormatting>
  <conditionalFormatting sqref="BT3">
    <cfRule type="expression" dxfId="3086" priority="728" stopIfTrue="1">
      <formula>MOD(ROW(),2)</formula>
    </cfRule>
  </conditionalFormatting>
  <conditionalFormatting sqref="CF3">
    <cfRule type="expression" dxfId="3085" priority="727" stopIfTrue="1">
      <formula>MOD(ROW(),2)</formula>
    </cfRule>
  </conditionalFormatting>
  <conditionalFormatting sqref="CI3">
    <cfRule type="expression" dxfId="3084" priority="726" stopIfTrue="1">
      <formula>MOD(ROW(),2)</formula>
    </cfRule>
  </conditionalFormatting>
  <conditionalFormatting sqref="CA3">
    <cfRule type="expression" dxfId="3083" priority="714" stopIfTrue="1">
      <formula>MOD(ROW(),2)</formula>
    </cfRule>
  </conditionalFormatting>
  <conditionalFormatting sqref="CP3">
    <cfRule type="expression" dxfId="3082" priority="721" stopIfTrue="1">
      <formula>MOD(ROW(),2)</formula>
    </cfRule>
  </conditionalFormatting>
  <conditionalFormatting sqref="BZ3">
    <cfRule type="expression" dxfId="3081" priority="715" stopIfTrue="1">
      <formula>MOD(ROW(),2)</formula>
    </cfRule>
  </conditionalFormatting>
  <conditionalFormatting sqref="CG3">
    <cfRule type="expression" dxfId="3080" priority="708" stopIfTrue="1">
      <formula>MOD(ROW(),2)</formula>
    </cfRule>
  </conditionalFormatting>
  <conditionalFormatting sqref="CX3">
    <cfRule type="expression" dxfId="3079" priority="704" stopIfTrue="1">
      <formula>MOD(ROW(),2)</formula>
    </cfRule>
  </conditionalFormatting>
  <conditionalFormatting sqref="DD3">
    <cfRule type="expression" dxfId="3078" priority="701" stopIfTrue="1">
      <formula>MOD(ROW(),2)</formula>
    </cfRule>
  </conditionalFormatting>
  <conditionalFormatting sqref="DE3">
    <cfRule type="expression" dxfId="3077" priority="700" stopIfTrue="1">
      <formula>MOD(ROW(),2)</formula>
    </cfRule>
  </conditionalFormatting>
  <conditionalFormatting sqref="H34:H35 H37:H65236">
    <cfRule type="expression" dxfId="3076" priority="699" stopIfTrue="1">
      <formula>MOD(ROW(),2)</formula>
    </cfRule>
  </conditionalFormatting>
  <conditionalFormatting sqref="BL3">
    <cfRule type="expression" dxfId="3075" priority="723" stopIfTrue="1">
      <formula>MOD(ROW(),2)</formula>
    </cfRule>
  </conditionalFormatting>
  <conditionalFormatting sqref="BD3">
    <cfRule type="expression" dxfId="3074" priority="733" stopIfTrue="1">
      <formula>MOD(ROW(),2)</formula>
    </cfRule>
  </conditionalFormatting>
  <conditionalFormatting sqref="CL3">
    <cfRule type="expression" dxfId="3073" priority="710" stopIfTrue="1">
      <formula>MOD(ROW(),2)</formula>
    </cfRule>
  </conditionalFormatting>
  <conditionalFormatting sqref="BW3">
    <cfRule type="expression" dxfId="3072" priority="709" stopIfTrue="1">
      <formula>MOD(ROW(),2)</formula>
    </cfRule>
  </conditionalFormatting>
  <conditionalFormatting sqref="CH3">
    <cfRule type="expression" dxfId="3071" priority="707" stopIfTrue="1">
      <formula>MOD(ROW(),2)</formula>
    </cfRule>
  </conditionalFormatting>
  <conditionalFormatting sqref="CV3">
    <cfRule type="expression" dxfId="3070" priority="706" stopIfTrue="1">
      <formula>MOD(ROW(),2)</formula>
    </cfRule>
  </conditionalFormatting>
  <conditionalFormatting sqref="DG3 DI3">
    <cfRule type="expression" dxfId="3069" priority="705" stopIfTrue="1">
      <formula>MOD(ROW(),2)</formula>
    </cfRule>
  </conditionalFormatting>
  <conditionalFormatting sqref="J3">
    <cfRule type="expression" dxfId="3068" priority="718" stopIfTrue="1">
      <formula>MOD(ROW(),2)</formula>
    </cfRule>
  </conditionalFormatting>
  <conditionalFormatting sqref="L3">
    <cfRule type="expression" dxfId="3067" priority="717" stopIfTrue="1">
      <formula>MOD(ROW(),2)</formula>
    </cfRule>
  </conditionalFormatting>
  <conditionalFormatting sqref="BX3">
    <cfRule type="expression" dxfId="3066" priority="716" stopIfTrue="1">
      <formula>MOD(ROW(),2)</formula>
    </cfRule>
  </conditionalFormatting>
  <conditionalFormatting sqref="DJ3">
    <cfRule type="expression" dxfId="3065" priority="719" stopIfTrue="1">
      <formula>MOD(ROW(),2)</formula>
    </cfRule>
  </conditionalFormatting>
  <conditionalFormatting sqref="BN3">
    <cfRule type="expression" dxfId="3064" priority="713" stopIfTrue="1">
      <formula>MOD(ROW(),2)</formula>
    </cfRule>
  </conditionalFormatting>
  <conditionalFormatting sqref="BO3:BP3">
    <cfRule type="expression" dxfId="3063" priority="712" stopIfTrue="1">
      <formula>MOD(ROW(),2)</formula>
    </cfRule>
  </conditionalFormatting>
  <conditionalFormatting sqref="CJ3">
    <cfRule type="expression" dxfId="3062" priority="711" stopIfTrue="1">
      <formula>MOD(ROW(),2)</formula>
    </cfRule>
  </conditionalFormatting>
  <conditionalFormatting sqref="CT3">
    <cfRule type="expression" dxfId="3061" priority="725" stopIfTrue="1">
      <formula>MOD(ROW(),2)</formula>
    </cfRule>
  </conditionalFormatting>
  <conditionalFormatting sqref="BK3">
    <cfRule type="expression" dxfId="3060" priority="724" stopIfTrue="1">
      <formula>MOD(ROW(),2)</formula>
    </cfRule>
  </conditionalFormatting>
  <conditionalFormatting sqref="CK3">
    <cfRule type="expression" dxfId="3059" priority="722" stopIfTrue="1">
      <formula>MOD(ROW(),2)</formula>
    </cfRule>
  </conditionalFormatting>
  <conditionalFormatting sqref="CS3">
    <cfRule type="expression" dxfId="3058" priority="720" stopIfTrue="1">
      <formula>MOD(ROW(),2)</formula>
    </cfRule>
  </conditionalFormatting>
  <conditionalFormatting sqref="H22">
    <cfRule type="expression" dxfId="3057" priority="684" stopIfTrue="1">
      <formula>MOD(ROW(),2)</formula>
    </cfRule>
  </conditionalFormatting>
  <conditionalFormatting sqref="H23">
    <cfRule type="expression" dxfId="3056" priority="683" stopIfTrue="1">
      <formula>MOD(ROW(),2)</formula>
    </cfRule>
  </conditionalFormatting>
  <conditionalFormatting sqref="H24">
    <cfRule type="expression" dxfId="3055" priority="682" stopIfTrue="1">
      <formula>MOD(ROW(),2)</formula>
    </cfRule>
  </conditionalFormatting>
  <conditionalFormatting sqref="H25">
    <cfRule type="expression" dxfId="3054" priority="681" stopIfTrue="1">
      <formula>MOD(ROW(),2)</formula>
    </cfRule>
  </conditionalFormatting>
  <conditionalFormatting sqref="H26">
    <cfRule type="expression" dxfId="3053" priority="680" stopIfTrue="1">
      <formula>MOD(ROW(),2)</formula>
    </cfRule>
  </conditionalFormatting>
  <conditionalFormatting sqref="H27">
    <cfRule type="expression" dxfId="3052" priority="679" stopIfTrue="1">
      <formula>MOD(ROW(),2)</formula>
    </cfRule>
  </conditionalFormatting>
  <conditionalFormatting sqref="H28">
    <cfRule type="expression" dxfId="3051" priority="678" stopIfTrue="1">
      <formula>MOD(ROW(),2)</formula>
    </cfRule>
  </conditionalFormatting>
  <conditionalFormatting sqref="H29">
    <cfRule type="expression" dxfId="3050" priority="677" stopIfTrue="1">
      <formula>MOD(ROW(),2)</formula>
    </cfRule>
  </conditionalFormatting>
  <conditionalFormatting sqref="H30">
    <cfRule type="expression" dxfId="3049" priority="676" stopIfTrue="1">
      <formula>MOD(ROW(),2)</formula>
    </cfRule>
  </conditionalFormatting>
  <conditionalFormatting sqref="H31">
    <cfRule type="expression" dxfId="3048" priority="675" stopIfTrue="1">
      <formula>MOD(ROW(),2)</formula>
    </cfRule>
  </conditionalFormatting>
  <conditionalFormatting sqref="H32">
    <cfRule type="expression" dxfId="3047" priority="674" stopIfTrue="1">
      <formula>MOD(ROW(),2)</formula>
    </cfRule>
  </conditionalFormatting>
  <conditionalFormatting sqref="H33">
    <cfRule type="expression" dxfId="3046" priority="673" stopIfTrue="1">
      <formula>MOD(ROW(),2)</formula>
    </cfRule>
  </conditionalFormatting>
  <conditionalFormatting sqref="H3">
    <cfRule type="expression" dxfId="3045" priority="672" stopIfTrue="1">
      <formula>MOD(ROW(),2)</formula>
    </cfRule>
  </conditionalFormatting>
  <conditionalFormatting sqref="CZ32">
    <cfRule type="expression" dxfId="3044" priority="621" stopIfTrue="1">
      <formula>MOD(ROW(),2)</formula>
    </cfRule>
  </conditionalFormatting>
  <conditionalFormatting sqref="DC44">
    <cfRule type="expression" dxfId="3043" priority="562" stopIfTrue="1">
      <formula>MOD(ROW(),2)</formula>
    </cfRule>
  </conditionalFormatting>
  <conditionalFormatting sqref="CZ33">
    <cfRule type="expression" dxfId="3042" priority="618" stopIfTrue="1">
      <formula>MOD(ROW(),2)</formula>
    </cfRule>
  </conditionalFormatting>
  <conditionalFormatting sqref="CZ3">
    <cfRule type="expression" dxfId="3041" priority="615" stopIfTrue="1">
      <formula>MOD(ROW(),2)</formula>
    </cfRule>
  </conditionalFormatting>
  <conditionalFormatting sqref="DB46">
    <cfRule type="expression" dxfId="3040" priority="557" stopIfTrue="1">
      <formula>MOD(ROW(),2)</formula>
    </cfRule>
  </conditionalFormatting>
  <conditionalFormatting sqref="CY3">
    <cfRule type="expression" dxfId="3039" priority="616" stopIfTrue="1">
      <formula>MOD(ROW(),2)</formula>
    </cfRule>
  </conditionalFormatting>
  <conditionalFormatting sqref="H13">
    <cfRule type="expression" dxfId="3038" priority="663" stopIfTrue="1">
      <formula>MOD(ROW(),2)</formula>
    </cfRule>
  </conditionalFormatting>
  <conditionalFormatting sqref="H14">
    <cfRule type="expression" dxfId="3037" priority="662" stopIfTrue="1">
      <formula>MOD(ROW(),2)</formula>
    </cfRule>
  </conditionalFormatting>
  <conditionalFormatting sqref="H16">
    <cfRule type="expression" dxfId="3036" priority="660" stopIfTrue="1">
      <formula>MOD(ROW(),2)</formula>
    </cfRule>
  </conditionalFormatting>
  <conditionalFormatting sqref="CZ16">
    <cfRule type="expression" dxfId="3035" priority="601" stopIfTrue="1">
      <formula>MOD(ROW(),2)</formula>
    </cfRule>
  </conditionalFormatting>
  <conditionalFormatting sqref="H15">
    <cfRule type="expression" dxfId="3034" priority="657" stopIfTrue="1">
      <formula>MOD(ROW(),2)</formula>
    </cfRule>
  </conditionalFormatting>
  <conditionalFormatting sqref="CY34:DA35 CY37:DA65236">
    <cfRule type="expression" dxfId="3033" priority="656" stopIfTrue="1">
      <formula>MOD(ROW(),2)</formula>
    </cfRule>
  </conditionalFormatting>
  <conditionalFormatting sqref="DA18">
    <cfRule type="expression" dxfId="3032" priority="644" stopIfTrue="1">
      <formula>MOD(ROW(),2)</formula>
    </cfRule>
  </conditionalFormatting>
  <conditionalFormatting sqref="DA19:DA24">
    <cfRule type="expression" dxfId="3031" priority="643" stopIfTrue="1">
      <formula>MOD(ROW(),2)</formula>
    </cfRule>
  </conditionalFormatting>
  <conditionalFormatting sqref="DA17">
    <cfRule type="expression" dxfId="3030" priority="642" stopIfTrue="1">
      <formula>MOD(ROW(),2)</formula>
    </cfRule>
  </conditionalFormatting>
  <conditionalFormatting sqref="DA25">
    <cfRule type="expression" dxfId="3029" priority="641" stopIfTrue="1">
      <formula>MOD(ROW(),2)</formula>
    </cfRule>
  </conditionalFormatting>
  <conditionalFormatting sqref="DA26">
    <cfRule type="expression" dxfId="3028" priority="640" stopIfTrue="1">
      <formula>MOD(ROW(),2)</formula>
    </cfRule>
  </conditionalFormatting>
  <conditionalFormatting sqref="CY25:CY26">
    <cfRule type="expression" dxfId="3027" priority="639" stopIfTrue="1">
      <formula>MOD(ROW(),2)</formula>
    </cfRule>
  </conditionalFormatting>
  <conditionalFormatting sqref="CZ26">
    <cfRule type="expression" dxfId="3026" priority="638" stopIfTrue="1">
      <formula>MOD(ROW(),2)</formula>
    </cfRule>
  </conditionalFormatting>
  <conditionalFormatting sqref="CZ25">
    <cfRule type="expression" dxfId="3025" priority="637" stopIfTrue="1">
      <formula>MOD(ROW(),2)</formula>
    </cfRule>
  </conditionalFormatting>
  <conditionalFormatting sqref="DA27">
    <cfRule type="expression" dxfId="3024" priority="636" stopIfTrue="1">
      <formula>MOD(ROW(),2)</formula>
    </cfRule>
  </conditionalFormatting>
  <conditionalFormatting sqref="CY27">
    <cfRule type="expression" dxfId="3023" priority="635" stopIfTrue="1">
      <formula>MOD(ROW(),2)</formula>
    </cfRule>
  </conditionalFormatting>
  <conditionalFormatting sqref="CZ27">
    <cfRule type="expression" dxfId="3022" priority="634" stopIfTrue="1">
      <formula>MOD(ROW(),2)</formula>
    </cfRule>
  </conditionalFormatting>
  <conditionalFormatting sqref="DA28">
    <cfRule type="expression" dxfId="3021" priority="633" stopIfTrue="1">
      <formula>MOD(ROW(),2)</formula>
    </cfRule>
  </conditionalFormatting>
  <conditionalFormatting sqref="CY28:CY30">
    <cfRule type="expression" dxfId="3020" priority="632" stopIfTrue="1">
      <formula>MOD(ROW(),2)</formula>
    </cfRule>
  </conditionalFormatting>
  <conditionalFormatting sqref="CZ28">
    <cfRule type="expression" dxfId="3019" priority="631" stopIfTrue="1">
      <formula>MOD(ROW(),2)</formula>
    </cfRule>
  </conditionalFormatting>
  <conditionalFormatting sqref="CZ29">
    <cfRule type="expression" dxfId="3018" priority="630" stopIfTrue="1">
      <formula>MOD(ROW(),2)</formula>
    </cfRule>
  </conditionalFormatting>
  <conditionalFormatting sqref="DA29">
    <cfRule type="expression" dxfId="3017" priority="629" stopIfTrue="1">
      <formula>MOD(ROW(),2)</formula>
    </cfRule>
  </conditionalFormatting>
  <conditionalFormatting sqref="CZ30">
    <cfRule type="expression" dxfId="3016" priority="627" stopIfTrue="1">
      <formula>MOD(ROW(),2)</formula>
    </cfRule>
  </conditionalFormatting>
  <conditionalFormatting sqref="DA30">
    <cfRule type="expression" dxfId="3015" priority="628" stopIfTrue="1">
      <formula>MOD(ROW(),2)</formula>
    </cfRule>
  </conditionalFormatting>
  <conditionalFormatting sqref="DA31">
    <cfRule type="expression" dxfId="3014" priority="626" stopIfTrue="1">
      <formula>MOD(ROW(),2)</formula>
    </cfRule>
  </conditionalFormatting>
  <conditionalFormatting sqref="CY31">
    <cfRule type="expression" dxfId="3013" priority="625" stopIfTrue="1">
      <formula>MOD(ROW(),2)</formula>
    </cfRule>
  </conditionalFormatting>
  <conditionalFormatting sqref="CZ31">
    <cfRule type="expression" dxfId="3012" priority="624" stopIfTrue="1">
      <formula>MOD(ROW(),2)</formula>
    </cfRule>
  </conditionalFormatting>
  <conditionalFormatting sqref="DA32">
    <cfRule type="expression" dxfId="3011" priority="623" stopIfTrue="1">
      <formula>MOD(ROW(),2)</formula>
    </cfRule>
  </conditionalFormatting>
  <conditionalFormatting sqref="CY32">
    <cfRule type="expression" dxfId="3010" priority="622" stopIfTrue="1">
      <formula>MOD(ROW(),2)</formula>
    </cfRule>
  </conditionalFormatting>
  <conditionalFormatting sqref="DA33">
    <cfRule type="expression" dxfId="3009" priority="620" stopIfTrue="1">
      <formula>MOD(ROW(),2)</formula>
    </cfRule>
  </conditionalFormatting>
  <conditionalFormatting sqref="CY33">
    <cfRule type="expression" dxfId="3008" priority="619" stopIfTrue="1">
      <formula>MOD(ROW(),2)</formula>
    </cfRule>
  </conditionalFormatting>
  <conditionalFormatting sqref="DA3">
    <cfRule type="expression" dxfId="3007" priority="617" stopIfTrue="1">
      <formula>MOD(ROW(),2)</formula>
    </cfRule>
  </conditionalFormatting>
  <conditionalFormatting sqref="DB43">
    <cfRule type="expression" dxfId="3006" priority="563" stopIfTrue="1">
      <formula>MOD(ROW(),2)</formula>
    </cfRule>
  </conditionalFormatting>
  <conditionalFormatting sqref="DB44">
    <cfRule type="expression" dxfId="3005" priority="561" stopIfTrue="1">
      <formula>MOD(ROW(),2)</formula>
    </cfRule>
  </conditionalFormatting>
  <conditionalFormatting sqref="DC46">
    <cfRule type="expression" dxfId="3004" priority="558" stopIfTrue="1">
      <formula>MOD(ROW(),2)</formula>
    </cfRule>
  </conditionalFormatting>
  <conditionalFormatting sqref="DC47">
    <cfRule type="expression" dxfId="3003" priority="556" stopIfTrue="1">
      <formula>MOD(ROW(),2)</formula>
    </cfRule>
  </conditionalFormatting>
  <conditionalFormatting sqref="DB45">
    <cfRule type="expression" dxfId="3002" priority="559" stopIfTrue="1">
      <formula>MOD(ROW(),2)</formula>
    </cfRule>
  </conditionalFormatting>
  <conditionalFormatting sqref="DA13:DA15">
    <cfRule type="expression" dxfId="3001" priority="605" stopIfTrue="1">
      <formula>MOD(ROW(),2)</formula>
    </cfRule>
  </conditionalFormatting>
  <conditionalFormatting sqref="CY13:CY16">
    <cfRule type="expression" dxfId="3000" priority="604" stopIfTrue="1">
      <formula>MOD(ROW(),2)</formula>
    </cfRule>
  </conditionalFormatting>
  <conditionalFormatting sqref="CZ13:CZ15">
    <cfRule type="expression" dxfId="2999" priority="603" stopIfTrue="1">
      <formula>MOD(ROW(),2)</formula>
    </cfRule>
  </conditionalFormatting>
  <conditionalFormatting sqref="DA16">
    <cfRule type="expression" dxfId="2998" priority="602" stopIfTrue="1">
      <formula>MOD(ROW(),2)</formula>
    </cfRule>
  </conditionalFormatting>
  <conditionalFormatting sqref="DC25 DB57:DC64836 DB27:DC27 DC29">
    <cfRule type="expression" dxfId="2997" priority="597" stopIfTrue="1">
      <formula>MOD(ROW(),2)</formula>
    </cfRule>
  </conditionalFormatting>
  <conditionalFormatting sqref="DB34">
    <cfRule type="expression" dxfId="2996" priority="580" stopIfTrue="1">
      <formula>MOD(ROW(),2)</formula>
    </cfRule>
  </conditionalFormatting>
  <conditionalFormatting sqref="DC35">
    <cfRule type="expression" dxfId="2995" priority="579" stopIfTrue="1">
      <formula>MOD(ROW(),2)</formula>
    </cfRule>
  </conditionalFormatting>
  <conditionalFormatting sqref="DC36">
    <cfRule type="expression" dxfId="2994" priority="578" stopIfTrue="1">
      <formula>MOD(ROW(),2)</formula>
    </cfRule>
  </conditionalFormatting>
  <conditionalFormatting sqref="DB36">
    <cfRule type="expression" dxfId="2993" priority="577" stopIfTrue="1">
      <formula>MOD(ROW(),2)</formula>
    </cfRule>
  </conditionalFormatting>
  <conditionalFormatting sqref="DC37">
    <cfRule type="expression" dxfId="2992" priority="576" stopIfTrue="1">
      <formula>MOD(ROW(),2)</formula>
    </cfRule>
  </conditionalFormatting>
  <conditionalFormatting sqref="DB37">
    <cfRule type="expression" dxfId="2991" priority="575" stopIfTrue="1">
      <formula>MOD(ROW(),2)</formula>
    </cfRule>
  </conditionalFormatting>
  <conditionalFormatting sqref="DC38">
    <cfRule type="expression" dxfId="2990" priority="574" stopIfTrue="1">
      <formula>MOD(ROW(),2)</formula>
    </cfRule>
  </conditionalFormatting>
  <conditionalFormatting sqref="DB38">
    <cfRule type="expression" dxfId="2989" priority="573" stopIfTrue="1">
      <formula>MOD(ROW(),2)</formula>
    </cfRule>
  </conditionalFormatting>
  <conditionalFormatting sqref="DC39">
    <cfRule type="expression" dxfId="2988" priority="572" stopIfTrue="1">
      <formula>MOD(ROW(),2)</formula>
    </cfRule>
  </conditionalFormatting>
  <conditionalFormatting sqref="DB39">
    <cfRule type="expression" dxfId="2987" priority="571" stopIfTrue="1">
      <formula>MOD(ROW(),2)</formula>
    </cfRule>
  </conditionalFormatting>
  <conditionalFormatting sqref="DC40">
    <cfRule type="expression" dxfId="2986" priority="570" stopIfTrue="1">
      <formula>MOD(ROW(),2)</formula>
    </cfRule>
  </conditionalFormatting>
  <conditionalFormatting sqref="DB40">
    <cfRule type="expression" dxfId="2985" priority="569" stopIfTrue="1">
      <formula>MOD(ROW(),2)</formula>
    </cfRule>
  </conditionalFormatting>
  <conditionalFormatting sqref="DC41">
    <cfRule type="expression" dxfId="2984" priority="568" stopIfTrue="1">
      <formula>MOD(ROW(),2)</formula>
    </cfRule>
  </conditionalFormatting>
  <conditionalFormatting sqref="DB41">
    <cfRule type="expression" dxfId="2983" priority="567" stopIfTrue="1">
      <formula>MOD(ROW(),2)</formula>
    </cfRule>
  </conditionalFormatting>
  <conditionalFormatting sqref="DC42">
    <cfRule type="expression" dxfId="2982" priority="566" stopIfTrue="1">
      <formula>MOD(ROW(),2)</formula>
    </cfRule>
  </conditionalFormatting>
  <conditionalFormatting sqref="DB42">
    <cfRule type="expression" dxfId="2981" priority="565" stopIfTrue="1">
      <formula>MOD(ROW(),2)</formula>
    </cfRule>
  </conditionalFormatting>
  <conditionalFormatting sqref="DC43">
    <cfRule type="expression" dxfId="2980" priority="564" stopIfTrue="1">
      <formula>MOD(ROW(),2)</formula>
    </cfRule>
  </conditionalFormatting>
  <conditionalFormatting sqref="DC45">
    <cfRule type="expression" dxfId="2979" priority="560" stopIfTrue="1">
      <formula>MOD(ROW(),2)</formula>
    </cfRule>
  </conditionalFormatting>
  <conditionalFormatting sqref="DB47">
    <cfRule type="expression" dxfId="2978" priority="555" stopIfTrue="1">
      <formula>MOD(ROW(),2)</formula>
    </cfRule>
  </conditionalFormatting>
  <conditionalFormatting sqref="DC48">
    <cfRule type="expression" dxfId="2977" priority="554" stopIfTrue="1">
      <formula>MOD(ROW(),2)</formula>
    </cfRule>
  </conditionalFormatting>
  <conditionalFormatting sqref="DB48">
    <cfRule type="expression" dxfId="2976" priority="553" stopIfTrue="1">
      <formula>MOD(ROW(),2)</formula>
    </cfRule>
  </conditionalFormatting>
  <conditionalFormatting sqref="DC49">
    <cfRule type="expression" dxfId="2975" priority="552" stopIfTrue="1">
      <formula>MOD(ROW(),2)</formula>
    </cfRule>
  </conditionalFormatting>
  <conditionalFormatting sqref="DB49">
    <cfRule type="expression" dxfId="2974" priority="551" stopIfTrue="1">
      <formula>MOD(ROW(),2)</formula>
    </cfRule>
  </conditionalFormatting>
  <conditionalFormatting sqref="DC50">
    <cfRule type="expression" dxfId="2973" priority="550" stopIfTrue="1">
      <formula>MOD(ROW(),2)</formula>
    </cfRule>
  </conditionalFormatting>
  <conditionalFormatting sqref="DB50">
    <cfRule type="expression" dxfId="2972" priority="549" stopIfTrue="1">
      <formula>MOD(ROW(),2)</formula>
    </cfRule>
  </conditionalFormatting>
  <conditionalFormatting sqref="DC51">
    <cfRule type="expression" dxfId="2971" priority="548" stopIfTrue="1">
      <formula>MOD(ROW(),2)</formula>
    </cfRule>
  </conditionalFormatting>
  <conditionalFormatting sqref="DB51">
    <cfRule type="expression" dxfId="2970" priority="547" stopIfTrue="1">
      <formula>MOD(ROW(),2)</formula>
    </cfRule>
  </conditionalFormatting>
  <conditionalFormatting sqref="DC52">
    <cfRule type="expression" dxfId="2969" priority="546" stopIfTrue="1">
      <formula>MOD(ROW(),2)</formula>
    </cfRule>
  </conditionalFormatting>
  <conditionalFormatting sqref="DB52">
    <cfRule type="expression" dxfId="2968" priority="545" stopIfTrue="1">
      <formula>MOD(ROW(),2)</formula>
    </cfRule>
  </conditionalFormatting>
  <conditionalFormatting sqref="DC53">
    <cfRule type="expression" dxfId="2967" priority="544" stopIfTrue="1">
      <formula>MOD(ROW(),2)</formula>
    </cfRule>
  </conditionalFormatting>
  <conditionalFormatting sqref="DB53">
    <cfRule type="expression" dxfId="2966" priority="543" stopIfTrue="1">
      <formula>MOD(ROW(),2)</formula>
    </cfRule>
  </conditionalFormatting>
  <conditionalFormatting sqref="DB35">
    <cfRule type="expression" dxfId="2965" priority="542" stopIfTrue="1">
      <formula>MOD(ROW(),2)</formula>
    </cfRule>
  </conditionalFormatting>
  <conditionalFormatting sqref="DC54">
    <cfRule type="expression" dxfId="2964" priority="541" stopIfTrue="1">
      <formula>MOD(ROW(),2)</formula>
    </cfRule>
  </conditionalFormatting>
  <conditionalFormatting sqref="DC24">
    <cfRule type="expression" dxfId="2963" priority="596" stopIfTrue="1">
      <formula>MOD(ROW(),2)</formula>
    </cfRule>
  </conditionalFormatting>
  <conditionalFormatting sqref="DC26">
    <cfRule type="expression" dxfId="2962" priority="595" stopIfTrue="1">
      <formula>MOD(ROW(),2)</formula>
    </cfRule>
  </conditionalFormatting>
  <conditionalFormatting sqref="DB26">
    <cfRule type="expression" dxfId="2961" priority="594" stopIfTrue="1">
      <formula>MOD(ROW(),2)</formula>
    </cfRule>
  </conditionalFormatting>
  <conditionalFormatting sqref="DC28">
    <cfRule type="expression" dxfId="2960" priority="593" stopIfTrue="1">
      <formula>MOD(ROW(),2)</formula>
    </cfRule>
  </conditionalFormatting>
  <conditionalFormatting sqref="DB28">
    <cfRule type="expression" dxfId="2959" priority="592" stopIfTrue="1">
      <formula>MOD(ROW(),2)</formula>
    </cfRule>
  </conditionalFormatting>
  <conditionalFormatting sqref="DB24">
    <cfRule type="expression" dxfId="2958" priority="591" stopIfTrue="1">
      <formula>MOD(ROW(),2)</formula>
    </cfRule>
  </conditionalFormatting>
  <conditionalFormatting sqref="DB29">
    <cfRule type="expression" dxfId="2957" priority="590" stopIfTrue="1">
      <formula>MOD(ROW(),2)</formula>
    </cfRule>
  </conditionalFormatting>
  <conditionalFormatting sqref="DC30">
    <cfRule type="expression" dxfId="2956" priority="589" stopIfTrue="1">
      <formula>MOD(ROW(),2)</formula>
    </cfRule>
  </conditionalFormatting>
  <conditionalFormatting sqref="DB30">
    <cfRule type="expression" dxfId="2955" priority="588" stopIfTrue="1">
      <formula>MOD(ROW(),2)</formula>
    </cfRule>
  </conditionalFormatting>
  <conditionalFormatting sqref="DC31">
    <cfRule type="expression" dxfId="2954" priority="587" stopIfTrue="1">
      <formula>MOD(ROW(),2)</formula>
    </cfRule>
  </conditionalFormatting>
  <conditionalFormatting sqref="DB31">
    <cfRule type="expression" dxfId="2953" priority="586" stopIfTrue="1">
      <formula>MOD(ROW(),2)</formula>
    </cfRule>
  </conditionalFormatting>
  <conditionalFormatting sqref="DC32">
    <cfRule type="expression" dxfId="2952" priority="585" stopIfTrue="1">
      <formula>MOD(ROW(),2)</formula>
    </cfRule>
  </conditionalFormatting>
  <conditionalFormatting sqref="DB32">
    <cfRule type="expression" dxfId="2951" priority="584" stopIfTrue="1">
      <formula>MOD(ROW(),2)</formula>
    </cfRule>
  </conditionalFormatting>
  <conditionalFormatting sqref="DC33">
    <cfRule type="expression" dxfId="2950" priority="583" stopIfTrue="1">
      <formula>MOD(ROW(),2)</formula>
    </cfRule>
  </conditionalFormatting>
  <conditionalFormatting sqref="DB33">
    <cfRule type="expression" dxfId="2949" priority="582" stopIfTrue="1">
      <formula>MOD(ROW(),2)</formula>
    </cfRule>
  </conditionalFormatting>
  <conditionalFormatting sqref="DC34">
    <cfRule type="expression" dxfId="2948" priority="581" stopIfTrue="1">
      <formula>MOD(ROW(),2)</formula>
    </cfRule>
  </conditionalFormatting>
  <conditionalFormatting sqref="DB54">
    <cfRule type="expression" dxfId="2947" priority="540" stopIfTrue="1">
      <formula>MOD(ROW(),2)</formula>
    </cfRule>
  </conditionalFormatting>
  <conditionalFormatting sqref="DC55">
    <cfRule type="expression" dxfId="2946" priority="539" stopIfTrue="1">
      <formula>MOD(ROW(),2)</formula>
    </cfRule>
  </conditionalFormatting>
  <conditionalFormatting sqref="DB55">
    <cfRule type="expression" dxfId="2945" priority="538" stopIfTrue="1">
      <formula>MOD(ROW(),2)</formula>
    </cfRule>
  </conditionalFormatting>
  <conditionalFormatting sqref="DC56">
    <cfRule type="expression" dxfId="2944" priority="537" stopIfTrue="1">
      <formula>MOD(ROW(),2)</formula>
    </cfRule>
  </conditionalFormatting>
  <conditionalFormatting sqref="DB56">
    <cfRule type="expression" dxfId="2943" priority="536" stopIfTrue="1">
      <formula>MOD(ROW(),2)</formula>
    </cfRule>
  </conditionalFormatting>
  <conditionalFormatting sqref="DB25">
    <cfRule type="expression" dxfId="2942" priority="535" stopIfTrue="1">
      <formula>MOD(ROW(),2)</formula>
    </cfRule>
  </conditionalFormatting>
  <conditionalFormatting sqref="DF24">
    <cfRule type="expression" dxfId="2941" priority="510" stopIfTrue="1">
      <formula>MOD(ROW(),2)</formula>
    </cfRule>
  </conditionalFormatting>
  <conditionalFormatting sqref="DF50">
    <cfRule type="expression" dxfId="2940" priority="509" stopIfTrue="1">
      <formula>MOD(ROW(),2)</formula>
    </cfRule>
  </conditionalFormatting>
  <conditionalFormatting sqref="DF51">
    <cfRule type="expression" dxfId="2939" priority="508" stopIfTrue="1">
      <formula>MOD(ROW(),2)</formula>
    </cfRule>
  </conditionalFormatting>
  <conditionalFormatting sqref="DF26">
    <cfRule type="expression" dxfId="2938" priority="532" stopIfTrue="1">
      <formula>MOD(ROW(),2)</formula>
    </cfRule>
  </conditionalFormatting>
  <conditionalFormatting sqref="DF28">
    <cfRule type="expression" dxfId="2937" priority="531" stopIfTrue="1">
      <formula>MOD(ROW(),2)</formula>
    </cfRule>
  </conditionalFormatting>
  <conditionalFormatting sqref="DF29">
    <cfRule type="expression" dxfId="2936" priority="530" stopIfTrue="1">
      <formula>MOD(ROW(),2)</formula>
    </cfRule>
  </conditionalFormatting>
  <conditionalFormatting sqref="DF30">
    <cfRule type="expression" dxfId="2935" priority="529" stopIfTrue="1">
      <formula>MOD(ROW(),2)</formula>
    </cfRule>
  </conditionalFormatting>
  <conditionalFormatting sqref="DF31">
    <cfRule type="expression" dxfId="2934" priority="528" stopIfTrue="1">
      <formula>MOD(ROW(),2)</formula>
    </cfRule>
  </conditionalFormatting>
  <conditionalFormatting sqref="DF32">
    <cfRule type="expression" dxfId="2933" priority="527" stopIfTrue="1">
      <formula>MOD(ROW(),2)</formula>
    </cfRule>
  </conditionalFormatting>
  <conditionalFormatting sqref="DF33">
    <cfRule type="expression" dxfId="2932" priority="526" stopIfTrue="1">
      <formula>MOD(ROW(),2)</formula>
    </cfRule>
  </conditionalFormatting>
  <conditionalFormatting sqref="DF34">
    <cfRule type="expression" dxfId="2931" priority="525" stopIfTrue="1">
      <formula>MOD(ROW(),2)</formula>
    </cfRule>
  </conditionalFormatting>
  <conditionalFormatting sqref="DF36">
    <cfRule type="expression" dxfId="2930" priority="524" stopIfTrue="1">
      <formula>MOD(ROW(),2)</formula>
    </cfRule>
  </conditionalFormatting>
  <conditionalFormatting sqref="DF37">
    <cfRule type="expression" dxfId="2929" priority="523" stopIfTrue="1">
      <formula>MOD(ROW(),2)</formula>
    </cfRule>
  </conditionalFormatting>
  <conditionalFormatting sqref="DF38">
    <cfRule type="expression" dxfId="2928" priority="522" stopIfTrue="1">
      <formula>MOD(ROW(),2)</formula>
    </cfRule>
  </conditionalFormatting>
  <conditionalFormatting sqref="DF39">
    <cfRule type="expression" dxfId="2927" priority="521" stopIfTrue="1">
      <formula>MOD(ROW(),2)</formula>
    </cfRule>
  </conditionalFormatting>
  <conditionalFormatting sqref="DF40">
    <cfRule type="expression" dxfId="2926" priority="520" stopIfTrue="1">
      <formula>MOD(ROW(),2)</formula>
    </cfRule>
  </conditionalFormatting>
  <conditionalFormatting sqref="DF41">
    <cfRule type="expression" dxfId="2925" priority="519" stopIfTrue="1">
      <formula>MOD(ROW(),2)</formula>
    </cfRule>
  </conditionalFormatting>
  <conditionalFormatting sqref="DF42">
    <cfRule type="expression" dxfId="2924" priority="518" stopIfTrue="1">
      <formula>MOD(ROW(),2)</formula>
    </cfRule>
  </conditionalFormatting>
  <conditionalFormatting sqref="DF43">
    <cfRule type="expression" dxfId="2923" priority="517" stopIfTrue="1">
      <formula>MOD(ROW(),2)</formula>
    </cfRule>
  </conditionalFormatting>
  <conditionalFormatting sqref="DF44">
    <cfRule type="expression" dxfId="2922" priority="516" stopIfTrue="1">
      <formula>MOD(ROW(),2)</formula>
    </cfRule>
  </conditionalFormatting>
  <conditionalFormatting sqref="DF45">
    <cfRule type="expression" dxfId="2921" priority="515" stopIfTrue="1">
      <formula>MOD(ROW(),2)</formula>
    </cfRule>
  </conditionalFormatting>
  <conditionalFormatting sqref="DF46">
    <cfRule type="expression" dxfId="2920" priority="514" stopIfTrue="1">
      <formula>MOD(ROW(),2)</formula>
    </cfRule>
  </conditionalFormatting>
  <conditionalFormatting sqref="DF47">
    <cfRule type="expression" dxfId="2919" priority="513" stopIfTrue="1">
      <formula>MOD(ROW(),2)</formula>
    </cfRule>
  </conditionalFormatting>
  <conditionalFormatting sqref="DF48">
    <cfRule type="expression" dxfId="2918" priority="512" stopIfTrue="1">
      <formula>MOD(ROW(),2)</formula>
    </cfRule>
  </conditionalFormatting>
  <conditionalFormatting sqref="DF49">
    <cfRule type="expression" dxfId="2917" priority="511" stopIfTrue="1">
      <formula>MOD(ROW(),2)</formula>
    </cfRule>
  </conditionalFormatting>
  <conditionalFormatting sqref="DF52">
    <cfRule type="expression" dxfId="2916" priority="507" stopIfTrue="1">
      <formula>MOD(ROW(),2)</formula>
    </cfRule>
  </conditionalFormatting>
  <conditionalFormatting sqref="DF53">
    <cfRule type="expression" dxfId="2915" priority="506" stopIfTrue="1">
      <formula>MOD(ROW(),2)</formula>
    </cfRule>
  </conditionalFormatting>
  <conditionalFormatting sqref="DF56">
    <cfRule type="expression" dxfId="2914" priority="502" stopIfTrue="1">
      <formula>MOD(ROW(),2)</formula>
    </cfRule>
  </conditionalFormatting>
  <conditionalFormatting sqref="DF25">
    <cfRule type="expression" dxfId="2913" priority="501" stopIfTrue="1">
      <formula>MOD(ROW(),2)</formula>
    </cfRule>
  </conditionalFormatting>
  <conditionalFormatting sqref="DF57:DF64836 DF27">
    <cfRule type="expression" dxfId="2912" priority="533" stopIfTrue="1">
      <formula>MOD(ROW(),2)</formula>
    </cfRule>
  </conditionalFormatting>
  <conditionalFormatting sqref="DF35">
    <cfRule type="expression" dxfId="2911" priority="505" stopIfTrue="1">
      <formula>MOD(ROW(),2)</formula>
    </cfRule>
  </conditionalFormatting>
  <conditionalFormatting sqref="DF54">
    <cfRule type="expression" dxfId="2910" priority="504" stopIfTrue="1">
      <formula>MOD(ROW(),2)</formula>
    </cfRule>
  </conditionalFormatting>
  <conditionalFormatting sqref="DF55">
    <cfRule type="expression" dxfId="2909" priority="503" stopIfTrue="1">
      <formula>MOD(ROW(),2)</formula>
    </cfRule>
  </conditionalFormatting>
  <conditionalFormatting sqref="DH24">
    <cfRule type="expression" dxfId="2908" priority="476" stopIfTrue="1">
      <formula>MOD(ROW(),2)</formula>
    </cfRule>
  </conditionalFormatting>
  <conditionalFormatting sqref="DH50">
    <cfRule type="expression" dxfId="2907" priority="475" stopIfTrue="1">
      <formula>MOD(ROW(),2)</formula>
    </cfRule>
  </conditionalFormatting>
  <conditionalFormatting sqref="DH51">
    <cfRule type="expression" dxfId="2906" priority="474" stopIfTrue="1">
      <formula>MOD(ROW(),2)</formula>
    </cfRule>
  </conditionalFormatting>
  <conditionalFormatting sqref="DH56">
    <cfRule type="expression" dxfId="2905" priority="468" stopIfTrue="1">
      <formula>MOD(ROW(),2)</formula>
    </cfRule>
  </conditionalFormatting>
  <conditionalFormatting sqref="DH25">
    <cfRule type="expression" dxfId="2904" priority="467" stopIfTrue="1">
      <formula>MOD(ROW(),2)</formula>
    </cfRule>
  </conditionalFormatting>
  <conditionalFormatting sqref="DH57:DH64836 DH27">
    <cfRule type="expression" dxfId="2903" priority="499" stopIfTrue="1">
      <formula>MOD(ROW(),2)</formula>
    </cfRule>
  </conditionalFormatting>
  <conditionalFormatting sqref="DH26">
    <cfRule type="expression" dxfId="2902" priority="498" stopIfTrue="1">
      <formula>MOD(ROW(),2)</formula>
    </cfRule>
  </conditionalFormatting>
  <conditionalFormatting sqref="DH28">
    <cfRule type="expression" dxfId="2901" priority="497" stopIfTrue="1">
      <formula>MOD(ROW(),2)</formula>
    </cfRule>
  </conditionalFormatting>
  <conditionalFormatting sqref="DH29">
    <cfRule type="expression" dxfId="2900" priority="496" stopIfTrue="1">
      <formula>MOD(ROW(),2)</formula>
    </cfRule>
  </conditionalFormatting>
  <conditionalFormatting sqref="DH30">
    <cfRule type="expression" dxfId="2899" priority="495" stopIfTrue="1">
      <formula>MOD(ROW(),2)</formula>
    </cfRule>
  </conditionalFormatting>
  <conditionalFormatting sqref="DH31">
    <cfRule type="expression" dxfId="2898" priority="494" stopIfTrue="1">
      <formula>MOD(ROW(),2)</formula>
    </cfRule>
  </conditionalFormatting>
  <conditionalFormatting sqref="DH32">
    <cfRule type="expression" dxfId="2897" priority="493" stopIfTrue="1">
      <formula>MOD(ROW(),2)</formula>
    </cfRule>
  </conditionalFormatting>
  <conditionalFormatting sqref="DH33">
    <cfRule type="expression" dxfId="2896" priority="492" stopIfTrue="1">
      <formula>MOD(ROW(),2)</formula>
    </cfRule>
  </conditionalFormatting>
  <conditionalFormatting sqref="DH34">
    <cfRule type="expression" dxfId="2895" priority="491" stopIfTrue="1">
      <formula>MOD(ROW(),2)</formula>
    </cfRule>
  </conditionalFormatting>
  <conditionalFormatting sqref="DH36">
    <cfRule type="expression" dxfId="2894" priority="490" stopIfTrue="1">
      <formula>MOD(ROW(),2)</formula>
    </cfRule>
  </conditionalFormatting>
  <conditionalFormatting sqref="DH37">
    <cfRule type="expression" dxfId="2893" priority="489" stopIfTrue="1">
      <formula>MOD(ROW(),2)</formula>
    </cfRule>
  </conditionalFormatting>
  <conditionalFormatting sqref="DH38">
    <cfRule type="expression" dxfId="2892" priority="488" stopIfTrue="1">
      <formula>MOD(ROW(),2)</formula>
    </cfRule>
  </conditionalFormatting>
  <conditionalFormatting sqref="DH39">
    <cfRule type="expression" dxfId="2891" priority="487" stopIfTrue="1">
      <formula>MOD(ROW(),2)</formula>
    </cfRule>
  </conditionalFormatting>
  <conditionalFormatting sqref="DH40">
    <cfRule type="expression" dxfId="2890" priority="486" stopIfTrue="1">
      <formula>MOD(ROW(),2)</formula>
    </cfRule>
  </conditionalFormatting>
  <conditionalFormatting sqref="DH41">
    <cfRule type="expression" dxfId="2889" priority="485" stopIfTrue="1">
      <formula>MOD(ROW(),2)</formula>
    </cfRule>
  </conditionalFormatting>
  <conditionalFormatting sqref="DH42">
    <cfRule type="expression" dxfId="2888" priority="484" stopIfTrue="1">
      <formula>MOD(ROW(),2)</formula>
    </cfRule>
  </conditionalFormatting>
  <conditionalFormatting sqref="DH43">
    <cfRule type="expression" dxfId="2887" priority="483" stopIfTrue="1">
      <formula>MOD(ROW(),2)</formula>
    </cfRule>
  </conditionalFormatting>
  <conditionalFormatting sqref="DH44">
    <cfRule type="expression" dxfId="2886" priority="482" stopIfTrue="1">
      <formula>MOD(ROW(),2)</formula>
    </cfRule>
  </conditionalFormatting>
  <conditionalFormatting sqref="DH45">
    <cfRule type="expression" dxfId="2885" priority="481" stopIfTrue="1">
      <formula>MOD(ROW(),2)</formula>
    </cfRule>
  </conditionalFormatting>
  <conditionalFormatting sqref="DH46">
    <cfRule type="expression" dxfId="2884" priority="480" stopIfTrue="1">
      <formula>MOD(ROW(),2)</formula>
    </cfRule>
  </conditionalFormatting>
  <conditionalFormatting sqref="DH47">
    <cfRule type="expression" dxfId="2883" priority="479" stopIfTrue="1">
      <formula>MOD(ROW(),2)</formula>
    </cfRule>
  </conditionalFormatting>
  <conditionalFormatting sqref="DH48">
    <cfRule type="expression" dxfId="2882" priority="478" stopIfTrue="1">
      <formula>MOD(ROW(),2)</formula>
    </cfRule>
  </conditionalFormatting>
  <conditionalFormatting sqref="DH49">
    <cfRule type="expression" dxfId="2881" priority="477" stopIfTrue="1">
      <formula>MOD(ROW(),2)</formula>
    </cfRule>
  </conditionalFormatting>
  <conditionalFormatting sqref="DH52">
    <cfRule type="expression" dxfId="2880" priority="473" stopIfTrue="1">
      <formula>MOD(ROW(),2)</formula>
    </cfRule>
  </conditionalFormatting>
  <conditionalFormatting sqref="DH53">
    <cfRule type="expression" dxfId="2879" priority="472" stopIfTrue="1">
      <formula>MOD(ROW(),2)</formula>
    </cfRule>
  </conditionalFormatting>
  <conditionalFormatting sqref="DH35">
    <cfRule type="expression" dxfId="2878" priority="471" stopIfTrue="1">
      <formula>MOD(ROW(),2)</formula>
    </cfRule>
  </conditionalFormatting>
  <conditionalFormatting sqref="DH54">
    <cfRule type="expression" dxfId="2877" priority="470" stopIfTrue="1">
      <formula>MOD(ROW(),2)</formula>
    </cfRule>
  </conditionalFormatting>
  <conditionalFormatting sqref="DH55">
    <cfRule type="expression" dxfId="2876" priority="469" stopIfTrue="1">
      <formula>MOD(ROW(),2)</formula>
    </cfRule>
  </conditionalFormatting>
  <conditionalFormatting sqref="M4:Q4 S4 U4:BB4 DK4:JS4 A4 C4:E4 I4 BF4 BS4 D6">
    <cfRule type="expression" dxfId="2875" priority="465" stopIfTrue="1">
      <formula>MOD(ROW(),2)</formula>
    </cfRule>
  </conditionalFormatting>
  <conditionalFormatting sqref="BC4">
    <cfRule type="expression" dxfId="2874" priority="464" stopIfTrue="1">
      <formula>MOD(ROW(),2)</formula>
    </cfRule>
  </conditionalFormatting>
  <conditionalFormatting sqref="BC4">
    <cfRule type="expression" dxfId="2873" priority="463" stopIfTrue="1">
      <formula>MOD(ROW(),2)</formula>
    </cfRule>
  </conditionalFormatting>
  <conditionalFormatting sqref="J4">
    <cfRule type="expression" dxfId="2872" priority="462" stopIfTrue="1">
      <formula>MOD(ROW(),2)</formula>
    </cfRule>
  </conditionalFormatting>
  <conditionalFormatting sqref="G4">
    <cfRule type="expression" dxfId="2871" priority="461" stopIfTrue="1">
      <formula>MOD(ROW(),2)</formula>
    </cfRule>
  </conditionalFormatting>
  <conditionalFormatting sqref="K4">
    <cfRule type="expression" dxfId="2870" priority="460" stopIfTrue="1">
      <formula>MOD(ROW(),2)</formula>
    </cfRule>
  </conditionalFormatting>
  <conditionalFormatting sqref="L4">
    <cfRule type="expression" dxfId="2869" priority="459" stopIfTrue="1">
      <formula>MOD(ROW(),2)</formula>
    </cfRule>
  </conditionalFormatting>
  <conditionalFormatting sqref="BD4">
    <cfRule type="expression" dxfId="2868" priority="458" stopIfTrue="1">
      <formula>MOD(ROW(),2)</formula>
    </cfRule>
  </conditionalFormatting>
  <conditionalFormatting sqref="CU4 CW4:CX4 BG4:BH4 BY4 CB4:CC4 CM4:CO4">
    <cfRule type="expression" dxfId="2867" priority="457" stopIfTrue="1">
      <formula>MOD(ROW(),2)</formula>
    </cfRule>
  </conditionalFormatting>
  <conditionalFormatting sqref="BE4">
    <cfRule type="expression" dxfId="2866" priority="456" stopIfTrue="1">
      <formula>MOD(ROW(),2)</formula>
    </cfRule>
  </conditionalFormatting>
  <conditionalFormatting sqref="BM4">
    <cfRule type="expression" dxfId="2865" priority="455" stopIfTrue="1">
      <formula>MOD(ROW(),2)</formula>
    </cfRule>
  </conditionalFormatting>
  <conditionalFormatting sqref="BQ4">
    <cfRule type="expression" dxfId="2864" priority="454" stopIfTrue="1">
      <formula>MOD(ROW(),2)</formula>
    </cfRule>
  </conditionalFormatting>
  <conditionalFormatting sqref="BR4">
    <cfRule type="expression" dxfId="2863" priority="453" stopIfTrue="1">
      <formula>MOD(ROW(),2)</formula>
    </cfRule>
  </conditionalFormatting>
  <conditionalFormatting sqref="BT4">
    <cfRule type="expression" dxfId="2862" priority="452" stopIfTrue="1">
      <formula>MOD(ROW(),2)</formula>
    </cfRule>
  </conditionalFormatting>
  <conditionalFormatting sqref="BW4">
    <cfRule type="expression" dxfId="2861" priority="451" stopIfTrue="1">
      <formula>MOD(ROW(),2)</formula>
    </cfRule>
  </conditionalFormatting>
  <conditionalFormatting sqref="BX4">
    <cfRule type="expression" dxfId="2860" priority="450" stopIfTrue="1">
      <formula>MOD(ROW(),2)</formula>
    </cfRule>
  </conditionalFormatting>
  <conditionalFormatting sqref="CF4">
    <cfRule type="expression" dxfId="2859" priority="449" stopIfTrue="1">
      <formula>MOD(ROW(),2)</formula>
    </cfRule>
  </conditionalFormatting>
  <conditionalFormatting sqref="CI4">
    <cfRule type="expression" dxfId="2858" priority="448" stopIfTrue="1">
      <formula>MOD(ROW(),2)</formula>
    </cfRule>
  </conditionalFormatting>
  <conditionalFormatting sqref="BL4">
    <cfRule type="expression" dxfId="2857" priority="447" stopIfTrue="1">
      <formula>MOD(ROW(),2)</formula>
    </cfRule>
  </conditionalFormatting>
  <conditionalFormatting sqref="CK4">
    <cfRule type="expression" dxfId="2856" priority="446" stopIfTrue="1">
      <formula>MOD(ROW(),2)</formula>
    </cfRule>
  </conditionalFormatting>
  <conditionalFormatting sqref="CV4">
    <cfRule type="expression" dxfId="2855" priority="445" stopIfTrue="1">
      <formula>MOD(ROW(),2)</formula>
    </cfRule>
  </conditionalFormatting>
  <conditionalFormatting sqref="DJ4">
    <cfRule type="expression" dxfId="2854" priority="444" stopIfTrue="1">
      <formula>MOD(ROW(),2)</formula>
    </cfRule>
  </conditionalFormatting>
  <conditionalFormatting sqref="BI4">
    <cfRule type="expression" dxfId="2853" priority="443" stopIfTrue="1">
      <formula>MOD(ROW(),2)</formula>
    </cfRule>
  </conditionalFormatting>
  <conditionalFormatting sqref="BJ4">
    <cfRule type="expression" dxfId="2852" priority="442" stopIfTrue="1">
      <formula>MOD(ROW(),2)</formula>
    </cfRule>
  </conditionalFormatting>
  <conditionalFormatting sqref="BU4">
    <cfRule type="expression" dxfId="2851" priority="441" stopIfTrue="1">
      <formula>MOD(ROW(),2)</formula>
    </cfRule>
  </conditionalFormatting>
  <conditionalFormatting sqref="BV4">
    <cfRule type="expression" dxfId="2850" priority="440" stopIfTrue="1">
      <formula>MOD(ROW(),2)</formula>
    </cfRule>
  </conditionalFormatting>
  <conditionalFormatting sqref="CD4">
    <cfRule type="expression" dxfId="2849" priority="439" stopIfTrue="1">
      <formula>MOD(ROW(),2)</formula>
    </cfRule>
  </conditionalFormatting>
  <conditionalFormatting sqref="CE4">
    <cfRule type="expression" dxfId="2848" priority="438" stopIfTrue="1">
      <formula>MOD(ROW(),2)</formula>
    </cfRule>
  </conditionalFormatting>
  <conditionalFormatting sqref="CQ4:CR4">
    <cfRule type="expression" dxfId="2847" priority="437" stopIfTrue="1">
      <formula>MOD(ROW(),2)</formula>
    </cfRule>
  </conditionalFormatting>
  <conditionalFormatting sqref="BK4">
    <cfRule type="expression" dxfId="2846" priority="436" stopIfTrue="1">
      <formula>MOD(ROW(),2)</formula>
    </cfRule>
  </conditionalFormatting>
  <conditionalFormatting sqref="BZ4">
    <cfRule type="expression" dxfId="2845" priority="435" stopIfTrue="1">
      <formula>MOD(ROW(),2)</formula>
    </cfRule>
  </conditionalFormatting>
  <conditionalFormatting sqref="CA4">
    <cfRule type="expression" dxfId="2844" priority="434" stopIfTrue="1">
      <formula>MOD(ROW(),2)</formula>
    </cfRule>
  </conditionalFormatting>
  <conditionalFormatting sqref="CG4">
    <cfRule type="expression" dxfId="2843" priority="433" stopIfTrue="1">
      <formula>MOD(ROW(),2)</formula>
    </cfRule>
  </conditionalFormatting>
  <conditionalFormatting sqref="CJ4">
    <cfRule type="expression" dxfId="2842" priority="432" stopIfTrue="1">
      <formula>MOD(ROW(),2)</formula>
    </cfRule>
  </conditionalFormatting>
  <conditionalFormatting sqref="CL4">
    <cfRule type="expression" dxfId="2841" priority="431" stopIfTrue="1">
      <formula>MOD(ROW(),2)</formula>
    </cfRule>
  </conditionalFormatting>
  <conditionalFormatting sqref="CP4">
    <cfRule type="expression" dxfId="2840" priority="430" stopIfTrue="1">
      <formula>MOD(ROW(),2)</formula>
    </cfRule>
  </conditionalFormatting>
  <conditionalFormatting sqref="CS4">
    <cfRule type="expression" dxfId="2839" priority="429" stopIfTrue="1">
      <formula>MOD(ROW(),2)</formula>
    </cfRule>
  </conditionalFormatting>
  <conditionalFormatting sqref="R4">
    <cfRule type="expression" dxfId="2838" priority="426" stopIfTrue="1">
      <formula>MOD(ROW(),2)</formula>
    </cfRule>
  </conditionalFormatting>
  <conditionalFormatting sqref="T4">
    <cfRule type="expression" dxfId="2837" priority="425" stopIfTrue="1">
      <formula>MOD(ROW(),2)</formula>
    </cfRule>
  </conditionalFormatting>
  <conditionalFormatting sqref="CH4">
    <cfRule type="expression" dxfId="2836" priority="424" stopIfTrue="1">
      <formula>MOD(ROW(),2)</formula>
    </cfRule>
  </conditionalFormatting>
  <conditionalFormatting sqref="BN4">
    <cfRule type="expression" dxfId="2835" priority="423" stopIfTrue="1">
      <formula>MOD(ROW(),2)</formula>
    </cfRule>
  </conditionalFormatting>
  <conditionalFormatting sqref="BO4:BP4">
    <cfRule type="expression" dxfId="2834" priority="422" stopIfTrue="1">
      <formula>MOD(ROW(),2)</formula>
    </cfRule>
  </conditionalFormatting>
  <conditionalFormatting sqref="B4">
    <cfRule type="expression" dxfId="2833" priority="421" stopIfTrue="1">
      <formula>MOD(ROW(),2)</formula>
    </cfRule>
  </conditionalFormatting>
  <conditionalFormatting sqref="H4">
    <cfRule type="expression" dxfId="2832" priority="420" stopIfTrue="1">
      <formula>MOD(ROW(),2)</formula>
    </cfRule>
  </conditionalFormatting>
  <conditionalFormatting sqref="CZ4">
    <cfRule type="expression" dxfId="2831" priority="419" stopIfTrue="1">
      <formula>MOD(ROW(),2)</formula>
    </cfRule>
  </conditionalFormatting>
  <conditionalFormatting sqref="CY4">
    <cfRule type="expression" dxfId="2830" priority="418" stopIfTrue="1">
      <formula>MOD(ROW(),2)</formula>
    </cfRule>
  </conditionalFormatting>
  <conditionalFormatting sqref="DA4">
    <cfRule type="expression" dxfId="2829" priority="417" stopIfTrue="1">
      <formula>MOD(ROW(),2)</formula>
    </cfRule>
  </conditionalFormatting>
  <conditionalFormatting sqref="CT4">
    <cfRule type="expression" dxfId="2828" priority="416" stopIfTrue="1">
      <formula>MOD(ROW(),2)</formula>
    </cfRule>
  </conditionalFormatting>
  <conditionalFormatting sqref="M5:S5 DM5:JS5 V5:BB5 C5:D5 BF5:BH5 BS5 I5 A5 DD5:DE5 CW5:CX5 D7">
    <cfRule type="expression" dxfId="2827" priority="415" stopIfTrue="1">
      <formula>MOD(ROW(),2)</formula>
    </cfRule>
  </conditionalFormatting>
  <conditionalFormatting sqref="BC5">
    <cfRule type="expression" dxfId="2826" priority="414" stopIfTrue="1">
      <formula>MOD(ROW(),2)</formula>
    </cfRule>
  </conditionalFormatting>
  <conditionalFormatting sqref="BC5">
    <cfRule type="expression" dxfId="2825" priority="413" stopIfTrue="1">
      <formula>MOD(ROW(),2)</formula>
    </cfRule>
  </conditionalFormatting>
  <conditionalFormatting sqref="G5">
    <cfRule type="expression" dxfId="2824" priority="412" stopIfTrue="1">
      <formula>MOD(ROW(),2)</formula>
    </cfRule>
  </conditionalFormatting>
  <conditionalFormatting sqref="CM5:CN5 CB5 BY5">
    <cfRule type="expression" dxfId="2823" priority="411" stopIfTrue="1">
      <formula>MOD(ROW(),2)</formula>
    </cfRule>
  </conditionalFormatting>
  <conditionalFormatting sqref="CU5 CC5 CO5">
    <cfRule type="expression" dxfId="2822" priority="407" stopIfTrue="1">
      <formula>MOD(ROW(),2)</formula>
    </cfRule>
  </conditionalFormatting>
  <conditionalFormatting sqref="BD5">
    <cfRule type="expression" dxfId="2821" priority="408" stopIfTrue="1">
      <formula>MOD(ROW(),2)</formula>
    </cfRule>
  </conditionalFormatting>
  <conditionalFormatting sqref="BM5">
    <cfRule type="expression" dxfId="2820" priority="406" stopIfTrue="1">
      <formula>MOD(ROW(),2)</formula>
    </cfRule>
  </conditionalFormatting>
  <conditionalFormatting sqref="BR5">
    <cfRule type="expression" dxfId="2819" priority="405" stopIfTrue="1">
      <formula>MOD(ROW(),2)</formula>
    </cfRule>
  </conditionalFormatting>
  <conditionalFormatting sqref="BT5">
    <cfRule type="expression" dxfId="2818" priority="404" stopIfTrue="1">
      <formula>MOD(ROW(),2)</formula>
    </cfRule>
  </conditionalFormatting>
  <conditionalFormatting sqref="BX5">
    <cfRule type="expression" dxfId="2817" priority="403" stopIfTrue="1">
      <formula>MOD(ROW(),2)</formula>
    </cfRule>
  </conditionalFormatting>
  <conditionalFormatting sqref="CF5">
    <cfRule type="expression" dxfId="2816" priority="402" stopIfTrue="1">
      <formula>MOD(ROW(),2)</formula>
    </cfRule>
  </conditionalFormatting>
  <conditionalFormatting sqref="BU5">
    <cfRule type="expression" dxfId="2815" priority="401" stopIfTrue="1">
      <formula>MOD(ROW(),2)</formula>
    </cfRule>
  </conditionalFormatting>
  <conditionalFormatting sqref="BV5">
    <cfRule type="expression" dxfId="2814" priority="400" stopIfTrue="1">
      <formula>MOD(ROW(),2)</formula>
    </cfRule>
  </conditionalFormatting>
  <conditionalFormatting sqref="CD5">
    <cfRule type="expression" dxfId="2813" priority="399" stopIfTrue="1">
      <formula>MOD(ROW(),2)</formula>
    </cfRule>
  </conditionalFormatting>
  <conditionalFormatting sqref="CE5">
    <cfRule type="expression" dxfId="2812" priority="398" stopIfTrue="1">
      <formula>MOD(ROW(),2)</formula>
    </cfRule>
  </conditionalFormatting>
  <conditionalFormatting sqref="CQ5:CR5">
    <cfRule type="expression" dxfId="2811" priority="397" stopIfTrue="1">
      <formula>MOD(ROW(),2)</formula>
    </cfRule>
  </conditionalFormatting>
  <conditionalFormatting sqref="CK5">
    <cfRule type="expression" dxfId="2810" priority="396" stopIfTrue="1">
      <formula>MOD(ROW(),2)</formula>
    </cfRule>
  </conditionalFormatting>
  <conditionalFormatting sqref="BP5">
    <cfRule type="expression" dxfId="2809" priority="395" stopIfTrue="1">
      <formula>MOD(ROW(),2)</formula>
    </cfRule>
  </conditionalFormatting>
  <conditionalFormatting sqref="BE5">
    <cfRule type="expression" dxfId="2808" priority="394" stopIfTrue="1">
      <formula>MOD(ROW(),2)</formula>
    </cfRule>
  </conditionalFormatting>
  <conditionalFormatting sqref="BI5">
    <cfRule type="expression" dxfId="2807" priority="393" stopIfTrue="1">
      <formula>MOD(ROW(),2)</formula>
    </cfRule>
  </conditionalFormatting>
  <conditionalFormatting sqref="BJ5">
    <cfRule type="expression" dxfId="2806" priority="392" stopIfTrue="1">
      <formula>MOD(ROW(),2)</formula>
    </cfRule>
  </conditionalFormatting>
  <conditionalFormatting sqref="BK5">
    <cfRule type="expression" dxfId="2805" priority="391" stopIfTrue="1">
      <formula>MOD(ROW(),2)</formula>
    </cfRule>
  </conditionalFormatting>
  <conditionalFormatting sqref="BL5">
    <cfRule type="expression" dxfId="2804" priority="390" stopIfTrue="1">
      <formula>MOD(ROW(),2)</formula>
    </cfRule>
  </conditionalFormatting>
  <conditionalFormatting sqref="BN5">
    <cfRule type="expression" dxfId="2803" priority="389" stopIfTrue="1">
      <formula>MOD(ROW(),2)</formula>
    </cfRule>
  </conditionalFormatting>
  <conditionalFormatting sqref="BO5">
    <cfRule type="expression" dxfId="2802" priority="388" stopIfTrue="1">
      <formula>MOD(ROW(),2)</formula>
    </cfRule>
  </conditionalFormatting>
  <conditionalFormatting sqref="BQ5">
    <cfRule type="expression" dxfId="2801" priority="387" stopIfTrue="1">
      <formula>MOD(ROW(),2)</formula>
    </cfRule>
  </conditionalFormatting>
  <conditionalFormatting sqref="BW5">
    <cfRule type="expression" dxfId="2800" priority="386" stopIfTrue="1">
      <formula>MOD(ROW(),2)</formula>
    </cfRule>
  </conditionalFormatting>
  <conditionalFormatting sqref="BZ5">
    <cfRule type="expression" dxfId="2799" priority="385" stopIfTrue="1">
      <formula>MOD(ROW(),2)</formula>
    </cfRule>
  </conditionalFormatting>
  <conditionalFormatting sqref="CA5">
    <cfRule type="expression" dxfId="2798" priority="384" stopIfTrue="1">
      <formula>MOD(ROW(),2)</formula>
    </cfRule>
  </conditionalFormatting>
  <conditionalFormatting sqref="CL5">
    <cfRule type="expression" dxfId="2797" priority="383" stopIfTrue="1">
      <formula>MOD(ROW(),2)</formula>
    </cfRule>
  </conditionalFormatting>
  <conditionalFormatting sqref="CP5">
    <cfRule type="expression" dxfId="2796" priority="382" stopIfTrue="1">
      <formula>MOD(ROW(),2)</formula>
    </cfRule>
  </conditionalFormatting>
  <conditionalFormatting sqref="DJ5">
    <cfRule type="expression" dxfId="2795" priority="381" stopIfTrue="1">
      <formula>MOD(ROW(),2)</formula>
    </cfRule>
  </conditionalFormatting>
  <conditionalFormatting sqref="T5">
    <cfRule type="expression" dxfId="2794" priority="380" stopIfTrue="1">
      <formula>MOD(ROW(),2)</formula>
    </cfRule>
  </conditionalFormatting>
  <conditionalFormatting sqref="DK5:DL5">
    <cfRule type="expression" dxfId="2793" priority="379" stopIfTrue="1">
      <formula>MOD(ROW(),2)</formula>
    </cfRule>
  </conditionalFormatting>
  <conditionalFormatting sqref="L5">
    <cfRule type="expression" dxfId="2792" priority="378" stopIfTrue="1">
      <formula>MOD(ROW(),2)</formula>
    </cfRule>
  </conditionalFormatting>
  <conditionalFormatting sqref="CS5">
    <cfRule type="expression" dxfId="2791" priority="377" stopIfTrue="1">
      <formula>MOD(ROW(),2)</formula>
    </cfRule>
  </conditionalFormatting>
  <conditionalFormatting sqref="CG5">
    <cfRule type="expression" dxfId="2790" priority="376" stopIfTrue="1">
      <formula>MOD(ROW(),2)</formula>
    </cfRule>
  </conditionalFormatting>
  <conditionalFormatting sqref="CH5">
    <cfRule type="expression" dxfId="2789" priority="375" stopIfTrue="1">
      <formula>MOD(ROW(),2)</formula>
    </cfRule>
  </conditionalFormatting>
  <conditionalFormatting sqref="CI5">
    <cfRule type="expression" dxfId="2788" priority="374" stopIfTrue="1">
      <formula>MOD(ROW(),2)</formula>
    </cfRule>
  </conditionalFormatting>
  <conditionalFormatting sqref="CJ5">
    <cfRule type="expression" dxfId="2787" priority="373" stopIfTrue="1">
      <formula>MOD(ROW(),2)</formula>
    </cfRule>
  </conditionalFormatting>
  <conditionalFormatting sqref="B5">
    <cfRule type="expression" dxfId="2786" priority="372" stopIfTrue="1">
      <formula>MOD(ROW(),2)</formula>
    </cfRule>
  </conditionalFormatting>
  <conditionalFormatting sqref="H5">
    <cfRule type="expression" dxfId="2785" priority="371" stopIfTrue="1">
      <formula>MOD(ROW(),2)</formula>
    </cfRule>
  </conditionalFormatting>
  <conditionalFormatting sqref="CZ5">
    <cfRule type="expression" dxfId="2784" priority="370" stopIfTrue="1">
      <formula>MOD(ROW(),2)</formula>
    </cfRule>
  </conditionalFormatting>
  <conditionalFormatting sqref="CY5">
    <cfRule type="expression" dxfId="2783" priority="369" stopIfTrue="1">
      <formula>MOD(ROW(),2)</formula>
    </cfRule>
  </conditionalFormatting>
  <conditionalFormatting sqref="DA5">
    <cfRule type="expression" dxfId="2782" priority="368" stopIfTrue="1">
      <formula>MOD(ROW(),2)</formula>
    </cfRule>
  </conditionalFormatting>
  <conditionalFormatting sqref="CT5">
    <cfRule type="expression" dxfId="2781" priority="367" stopIfTrue="1">
      <formula>MOD(ROW(),2)</formula>
    </cfRule>
  </conditionalFormatting>
  <conditionalFormatting sqref="U5">
    <cfRule type="expression" dxfId="2780" priority="366" stopIfTrue="1">
      <formula>MOD(ROW(),2)</formula>
    </cfRule>
  </conditionalFormatting>
  <conditionalFormatting sqref="CV5">
    <cfRule type="expression" dxfId="2779" priority="365" stopIfTrue="1">
      <formula>MOD(ROW(),2)</formula>
    </cfRule>
  </conditionalFormatting>
  <conditionalFormatting sqref="DG5">
    <cfRule type="expression" dxfId="2778" priority="364" stopIfTrue="1">
      <formula>MOD(ROW(),2)</formula>
    </cfRule>
  </conditionalFormatting>
  <conditionalFormatting sqref="DI5">
    <cfRule type="expression" dxfId="2777" priority="363" stopIfTrue="1">
      <formula>MOD(ROW(),2)</formula>
    </cfRule>
  </conditionalFormatting>
  <conditionalFormatting sqref="E5">
    <cfRule type="expression" dxfId="2776" priority="362" stopIfTrue="1">
      <formula>MOD(ROW(),2)</formula>
    </cfRule>
  </conditionalFormatting>
  <conditionalFormatting sqref="BN6">
    <cfRule type="expression" dxfId="2775" priority="308" stopIfTrue="1">
      <formula>MOD(ROW(),2)</formula>
    </cfRule>
  </conditionalFormatting>
  <conditionalFormatting sqref="K5">
    <cfRule type="expression" dxfId="2774" priority="360" stopIfTrue="1">
      <formula>MOD(ROW(),2)</formula>
    </cfRule>
  </conditionalFormatting>
  <conditionalFormatting sqref="J5">
    <cfRule type="expression" dxfId="2773" priority="359" stopIfTrue="1">
      <formula>MOD(ROW(),2)</formula>
    </cfRule>
  </conditionalFormatting>
  <conditionalFormatting sqref="BC13">
    <cfRule type="expression" dxfId="2772" priority="357" stopIfTrue="1">
      <formula>MOD(ROW(),2)</formula>
    </cfRule>
  </conditionalFormatting>
  <conditionalFormatting sqref="BF13">
    <cfRule type="expression" dxfId="2771" priority="356" stopIfTrue="1">
      <formula>MOD(ROW(),2)</formula>
    </cfRule>
  </conditionalFormatting>
  <conditionalFormatting sqref="BD13">
    <cfRule type="expression" dxfId="2770" priority="355" stopIfTrue="1">
      <formula>MOD(ROW(),2)</formula>
    </cfRule>
  </conditionalFormatting>
  <conditionalFormatting sqref="BE13">
    <cfRule type="expression" dxfId="2769" priority="354" stopIfTrue="1">
      <formula>MOD(ROW(),2)</formula>
    </cfRule>
  </conditionalFormatting>
  <conditionalFormatting sqref="BS13">
    <cfRule type="expression" dxfId="2768" priority="353" stopIfTrue="1">
      <formula>MOD(ROW(),2)</formula>
    </cfRule>
  </conditionalFormatting>
  <conditionalFormatting sqref="BT13">
    <cfRule type="expression" dxfId="2767" priority="351" stopIfTrue="1">
      <formula>MOD(ROW(),2)</formula>
    </cfRule>
  </conditionalFormatting>
  <conditionalFormatting sqref="BU13 BW13 CA13">
    <cfRule type="expression" dxfId="2766" priority="349" stopIfTrue="1">
      <formula>MOD(ROW(),2)</formula>
    </cfRule>
  </conditionalFormatting>
  <conditionalFormatting sqref="BV13 BX13 BZ13">
    <cfRule type="expression" dxfId="2765" priority="348" stopIfTrue="1">
      <formula>MOD(ROW(),2)</formula>
    </cfRule>
  </conditionalFormatting>
  <conditionalFormatting sqref="BY13">
    <cfRule type="expression" dxfId="2764" priority="347" stopIfTrue="1">
      <formula>MOD(ROW(),2)</formula>
    </cfRule>
  </conditionalFormatting>
  <conditionalFormatting sqref="CB13">
    <cfRule type="expression" dxfId="2763" priority="346" stopIfTrue="1">
      <formula>MOD(ROW(),2)</formula>
    </cfRule>
  </conditionalFormatting>
  <conditionalFormatting sqref="DB4:DI4">
    <cfRule type="expression" dxfId="2762" priority="345" stopIfTrue="1">
      <formula>MOD(ROW(),2)</formula>
    </cfRule>
  </conditionalFormatting>
  <conditionalFormatting sqref="DD4 DI4">
    <cfRule type="expression" dxfId="2761" priority="344" stopIfTrue="1">
      <formula>MOD(ROW(),2)</formula>
    </cfRule>
  </conditionalFormatting>
  <conditionalFormatting sqref="DE4">
    <cfRule type="expression" dxfId="2760" priority="343" stopIfTrue="1">
      <formula>MOD(ROW(),2)</formula>
    </cfRule>
  </conditionalFormatting>
  <conditionalFormatting sqref="M6:Q6 BF6 BS6 A6 CM6:CN6 CB6 BY6 CY6:DA6 CT6 V6:BC6 DM6:JS6 C6 I6 E6 G6">
    <cfRule type="expression" dxfId="2759" priority="342" stopIfTrue="1">
      <formula>MOD(ROW(),2)</formula>
    </cfRule>
  </conditionalFormatting>
  <conditionalFormatting sqref="CU6 CC6 CO6">
    <cfRule type="expression" dxfId="2758" priority="334" stopIfTrue="1">
      <formula>MOD(ROW(),2)</formula>
    </cfRule>
  </conditionalFormatting>
  <conditionalFormatting sqref="BM6">
    <cfRule type="expression" dxfId="2757" priority="333" stopIfTrue="1">
      <formula>MOD(ROW(),2)</formula>
    </cfRule>
  </conditionalFormatting>
  <conditionalFormatting sqref="J6">
    <cfRule type="expression" dxfId="2756" priority="341" stopIfTrue="1">
      <formula>MOD(ROW(),2)</formula>
    </cfRule>
  </conditionalFormatting>
  <conditionalFormatting sqref="R6:S6 U6">
    <cfRule type="expression" dxfId="2755" priority="338" stopIfTrue="1">
      <formula>MOD(ROW(),2)</formula>
    </cfRule>
  </conditionalFormatting>
  <conditionalFormatting sqref="BG6:BH6">
    <cfRule type="expression" dxfId="2754" priority="336" stopIfTrue="1">
      <formula>MOD(ROW(),2)</formula>
    </cfRule>
  </conditionalFormatting>
  <conditionalFormatting sqref="BD6">
    <cfRule type="expression" dxfId="2753" priority="335" stopIfTrue="1">
      <formula>MOD(ROW(),2)</formula>
    </cfRule>
  </conditionalFormatting>
  <conditionalFormatting sqref="BR6">
    <cfRule type="expression" dxfId="2752" priority="332" stopIfTrue="1">
      <formula>MOD(ROW(),2)</formula>
    </cfRule>
  </conditionalFormatting>
  <conditionalFormatting sqref="BT6">
    <cfRule type="expression" dxfId="2751" priority="331" stopIfTrue="1">
      <formula>MOD(ROW(),2)</formula>
    </cfRule>
  </conditionalFormatting>
  <conditionalFormatting sqref="CF6">
    <cfRule type="expression" dxfId="2750" priority="330" stopIfTrue="1">
      <formula>MOD(ROW(),2)</formula>
    </cfRule>
  </conditionalFormatting>
  <conditionalFormatting sqref="BU6">
    <cfRule type="expression" dxfId="2749" priority="329" stopIfTrue="1">
      <formula>MOD(ROW(),2)</formula>
    </cfRule>
  </conditionalFormatting>
  <conditionalFormatting sqref="BV6">
    <cfRule type="expression" dxfId="2748" priority="328" stopIfTrue="1">
      <formula>MOD(ROW(),2)</formula>
    </cfRule>
  </conditionalFormatting>
  <conditionalFormatting sqref="CD6">
    <cfRule type="expression" dxfId="2747" priority="327" stopIfTrue="1">
      <formula>MOD(ROW(),2)</formula>
    </cfRule>
  </conditionalFormatting>
  <conditionalFormatting sqref="CE6">
    <cfRule type="expression" dxfId="2746" priority="326" stopIfTrue="1">
      <formula>MOD(ROW(),2)</formula>
    </cfRule>
  </conditionalFormatting>
  <conditionalFormatting sqref="CQ6">
    <cfRule type="expression" dxfId="2745" priority="325" stopIfTrue="1">
      <formula>MOD(ROW(),2)</formula>
    </cfRule>
  </conditionalFormatting>
  <conditionalFormatting sqref="BP6">
    <cfRule type="expression" dxfId="2744" priority="324" stopIfTrue="1">
      <formula>MOD(ROW(),2)</formula>
    </cfRule>
  </conditionalFormatting>
  <conditionalFormatting sqref="BE6">
    <cfRule type="expression" dxfId="2743" priority="323" stopIfTrue="1">
      <formula>MOD(ROW(),2)</formula>
    </cfRule>
  </conditionalFormatting>
  <conditionalFormatting sqref="BI6">
    <cfRule type="expression" dxfId="2742" priority="322" stopIfTrue="1">
      <formula>MOD(ROW(),2)</formula>
    </cfRule>
  </conditionalFormatting>
  <conditionalFormatting sqref="BJ6">
    <cfRule type="expression" dxfId="2741" priority="321" stopIfTrue="1">
      <formula>MOD(ROW(),2)</formula>
    </cfRule>
  </conditionalFormatting>
  <conditionalFormatting sqref="BL6">
    <cfRule type="expression" dxfId="2740" priority="320" stopIfTrue="1">
      <formula>MOD(ROW(),2)</formula>
    </cfRule>
  </conditionalFormatting>
  <conditionalFormatting sqref="CV6">
    <cfRule type="expression" dxfId="2739" priority="319" stopIfTrue="1">
      <formula>MOD(ROW(),2)</formula>
    </cfRule>
  </conditionalFormatting>
  <conditionalFormatting sqref="CR6">
    <cfRule type="expression" dxfId="2738" priority="318" stopIfTrue="1">
      <formula>MOD(ROW(),2)</formula>
    </cfRule>
  </conditionalFormatting>
  <conditionalFormatting sqref="BW6">
    <cfRule type="expression" dxfId="2737" priority="317" stopIfTrue="1">
      <formula>MOD(ROW(),2)</formula>
    </cfRule>
  </conditionalFormatting>
  <conditionalFormatting sqref="BZ6">
    <cfRule type="expression" dxfId="2736" priority="316" stopIfTrue="1">
      <formula>MOD(ROW(),2)</formula>
    </cfRule>
  </conditionalFormatting>
  <conditionalFormatting sqref="CI6">
    <cfRule type="expression" dxfId="2735" priority="315" stopIfTrue="1">
      <formula>MOD(ROW(),2)</formula>
    </cfRule>
  </conditionalFormatting>
  <conditionalFormatting sqref="CL6">
    <cfRule type="expression" dxfId="2734" priority="314" stopIfTrue="1">
      <formula>MOD(ROW(),2)</formula>
    </cfRule>
  </conditionalFormatting>
  <conditionalFormatting sqref="CW6">
    <cfRule type="expression" dxfId="2733" priority="311" stopIfTrue="1">
      <formula>MOD(ROW(),2)</formula>
    </cfRule>
  </conditionalFormatting>
  <conditionalFormatting sqref="DJ6">
    <cfRule type="expression" dxfId="2732" priority="310" stopIfTrue="1">
      <formula>MOD(ROW(),2)</formula>
    </cfRule>
  </conditionalFormatting>
  <conditionalFormatting sqref="BK6">
    <cfRule type="expression" dxfId="2731" priority="309" stopIfTrue="1">
      <formula>MOD(ROW(),2)</formula>
    </cfRule>
  </conditionalFormatting>
  <conditionalFormatting sqref="T6">
    <cfRule type="expression" dxfId="2730" priority="307" stopIfTrue="1">
      <formula>MOD(ROW(),2)</formula>
    </cfRule>
  </conditionalFormatting>
  <conditionalFormatting sqref="DK6:DL6">
    <cfRule type="expression" dxfId="2729" priority="306" stopIfTrue="1">
      <formula>MOD(ROW(),2)</formula>
    </cfRule>
  </conditionalFormatting>
  <conditionalFormatting sqref="BO6">
    <cfRule type="expression" dxfId="2728" priority="305" stopIfTrue="1">
      <formula>MOD(ROW(),2)</formula>
    </cfRule>
  </conditionalFormatting>
  <conditionalFormatting sqref="BX6">
    <cfRule type="expression" dxfId="2727" priority="304" stopIfTrue="1">
      <formula>MOD(ROW(),2)</formula>
    </cfRule>
  </conditionalFormatting>
  <conditionalFormatting sqref="B6">
    <cfRule type="expression" dxfId="2726" priority="303" stopIfTrue="1">
      <formula>MOD(ROW(),2)</formula>
    </cfRule>
  </conditionalFormatting>
  <conditionalFormatting sqref="H6">
    <cfRule type="expression" dxfId="2725" priority="302" stopIfTrue="1">
      <formula>MOD(ROW(),2)</formula>
    </cfRule>
  </conditionalFormatting>
  <conditionalFormatting sqref="BQ6">
    <cfRule type="expression" dxfId="2724" priority="301" stopIfTrue="1">
      <formula>MOD(ROW(),2)</formula>
    </cfRule>
  </conditionalFormatting>
  <conditionalFormatting sqref="CA6">
    <cfRule type="expression" dxfId="2723" priority="300" stopIfTrue="1">
      <formula>MOD(ROW(),2)</formula>
    </cfRule>
  </conditionalFormatting>
  <conditionalFormatting sqref="CG6">
    <cfRule type="expression" dxfId="2722" priority="299" stopIfTrue="1">
      <formula>MOD(ROW(),2)</formula>
    </cfRule>
  </conditionalFormatting>
  <conditionalFormatting sqref="CH6">
    <cfRule type="expression" dxfId="2721" priority="298" stopIfTrue="1">
      <formula>MOD(ROW(),2)</formula>
    </cfRule>
  </conditionalFormatting>
  <conditionalFormatting sqref="CK6">
    <cfRule type="expression" dxfId="2720" priority="297" stopIfTrue="1">
      <formula>MOD(ROW(),2)</formula>
    </cfRule>
  </conditionalFormatting>
  <conditionalFormatting sqref="CJ6">
    <cfRule type="expression" dxfId="2719" priority="296" stopIfTrue="1">
      <formula>MOD(ROW(),2)</formula>
    </cfRule>
  </conditionalFormatting>
  <conditionalFormatting sqref="DB6:DC6 DF6">
    <cfRule type="expression" dxfId="2718" priority="295" stopIfTrue="1">
      <formula>MOD(ROW(),2)</formula>
    </cfRule>
  </conditionalFormatting>
  <conditionalFormatting sqref="DH6">
    <cfRule type="expression" dxfId="2717" priority="292" stopIfTrue="1">
      <formula>MOD(ROW(),2)</formula>
    </cfRule>
  </conditionalFormatting>
  <conditionalFormatting sqref="L6">
    <cfRule type="expression" dxfId="2716" priority="290" stopIfTrue="1">
      <formula>MOD(ROW(),2)</formula>
    </cfRule>
  </conditionalFormatting>
  <conditionalFormatting sqref="CP6">
    <cfRule type="expression" dxfId="2715" priority="289" stopIfTrue="1">
      <formula>MOD(ROW(),2)</formula>
    </cfRule>
  </conditionalFormatting>
  <conditionalFormatting sqref="CS6">
    <cfRule type="expression" dxfId="2714" priority="288" stopIfTrue="1">
      <formula>MOD(ROW(),2)</formula>
    </cfRule>
  </conditionalFormatting>
  <conditionalFormatting sqref="CX6">
    <cfRule type="expression" dxfId="2713" priority="287" stopIfTrue="1">
      <formula>MOD(ROW(),2)</formula>
    </cfRule>
  </conditionalFormatting>
  <conditionalFormatting sqref="DD6">
    <cfRule type="expression" dxfId="2712" priority="286" stopIfTrue="1">
      <formula>MOD(ROW(),2)</formula>
    </cfRule>
  </conditionalFormatting>
  <conditionalFormatting sqref="DE6">
    <cfRule type="expression" dxfId="2711" priority="285" stopIfTrue="1">
      <formula>MOD(ROW(),2)</formula>
    </cfRule>
  </conditionalFormatting>
  <conditionalFormatting sqref="DG6">
    <cfRule type="expression" dxfId="2710" priority="284" stopIfTrue="1">
      <formula>MOD(ROW(),2)</formula>
    </cfRule>
  </conditionalFormatting>
  <conditionalFormatting sqref="DI6">
    <cfRule type="expression" dxfId="2709" priority="283" stopIfTrue="1">
      <formula>MOD(ROW(),2)</formula>
    </cfRule>
  </conditionalFormatting>
  <conditionalFormatting sqref="K6">
    <cfRule type="expression" dxfId="2708" priority="282" stopIfTrue="1">
      <formula>MOD(ROW(),2)</formula>
    </cfRule>
  </conditionalFormatting>
  <conditionalFormatting sqref="M7:Q7 BF7 BS7 A7 CB7 BY7 CT7 CY7:DC7 CM7 C7 DK7:JS7 I7 V7:BC7 E7:F7">
    <cfRule type="expression" dxfId="2707" priority="281" stopIfTrue="1">
      <formula>MOD(ROW(),2)</formula>
    </cfRule>
  </conditionalFormatting>
  <conditionalFormatting sqref="G7">
    <cfRule type="expression" dxfId="2706" priority="280" stopIfTrue="1">
      <formula>MOD(ROW(),2)</formula>
    </cfRule>
  </conditionalFormatting>
  <conditionalFormatting sqref="R7">
    <cfRule type="expression" dxfId="2705" priority="279" stopIfTrue="1">
      <formula>MOD(ROW(),2)</formula>
    </cfRule>
  </conditionalFormatting>
  <conditionalFormatting sqref="S7">
    <cfRule type="expression" dxfId="2704" priority="278" stopIfTrue="1">
      <formula>MOD(ROW(),2)</formula>
    </cfRule>
  </conditionalFormatting>
  <conditionalFormatting sqref="U7">
    <cfRule type="expression" dxfId="2703" priority="277" stopIfTrue="1">
      <formula>MOD(ROW(),2)</formula>
    </cfRule>
  </conditionalFormatting>
  <conditionalFormatting sqref="BD7">
    <cfRule type="expression" dxfId="2702" priority="276" stopIfTrue="1">
      <formula>MOD(ROW(),2)</formula>
    </cfRule>
  </conditionalFormatting>
  <conditionalFormatting sqref="CU7 CW7 CC7 BG7:BH7 CO7">
    <cfRule type="expression" dxfId="2701" priority="275" stopIfTrue="1">
      <formula>MOD(ROW(),2)</formula>
    </cfRule>
  </conditionalFormatting>
  <conditionalFormatting sqref="BE7">
    <cfRule type="expression" dxfId="2700" priority="274" stopIfTrue="1">
      <formula>MOD(ROW(),2)</formula>
    </cfRule>
  </conditionalFormatting>
  <conditionalFormatting sqref="BM7">
    <cfRule type="expression" dxfId="2699" priority="273" stopIfTrue="1">
      <formula>MOD(ROW(),2)</formula>
    </cfRule>
  </conditionalFormatting>
  <conditionalFormatting sqref="BQ7">
    <cfRule type="expression" dxfId="2698" priority="272" stopIfTrue="1">
      <formula>MOD(ROW(),2)</formula>
    </cfRule>
  </conditionalFormatting>
  <conditionalFormatting sqref="BR7">
    <cfRule type="expression" dxfId="2697" priority="271" stopIfTrue="1">
      <formula>MOD(ROW(),2)</formula>
    </cfRule>
  </conditionalFormatting>
  <conditionalFormatting sqref="BT7">
    <cfRule type="expression" dxfId="2696" priority="270" stopIfTrue="1">
      <formula>MOD(ROW(),2)</formula>
    </cfRule>
  </conditionalFormatting>
  <conditionalFormatting sqref="BW7">
    <cfRule type="expression" dxfId="2695" priority="269" stopIfTrue="1">
      <formula>MOD(ROW(),2)</formula>
    </cfRule>
  </conditionalFormatting>
  <conditionalFormatting sqref="BX7">
    <cfRule type="expression" dxfId="2694" priority="268" stopIfTrue="1">
      <formula>MOD(ROW(),2)</formula>
    </cfRule>
  </conditionalFormatting>
  <conditionalFormatting sqref="CF7">
    <cfRule type="expression" dxfId="2693" priority="267" stopIfTrue="1">
      <formula>MOD(ROW(),2)</formula>
    </cfRule>
  </conditionalFormatting>
  <conditionalFormatting sqref="CI7">
    <cfRule type="expression" dxfId="2692" priority="266" stopIfTrue="1">
      <formula>MOD(ROW(),2)</formula>
    </cfRule>
  </conditionalFormatting>
  <conditionalFormatting sqref="BL7">
    <cfRule type="expression" dxfId="2691" priority="265" stopIfTrue="1">
      <formula>MOD(ROW(),2)</formula>
    </cfRule>
  </conditionalFormatting>
  <conditionalFormatting sqref="DJ7">
    <cfRule type="expression" dxfId="2690" priority="264" stopIfTrue="1">
      <formula>MOD(ROW(),2)</formula>
    </cfRule>
  </conditionalFormatting>
  <conditionalFormatting sqref="BI7">
    <cfRule type="expression" dxfId="2689" priority="263" stopIfTrue="1">
      <formula>MOD(ROW(),2)</formula>
    </cfRule>
  </conditionalFormatting>
  <conditionalFormatting sqref="BJ7">
    <cfRule type="expression" dxfId="2688" priority="262" stopIfTrue="1">
      <formula>MOD(ROW(),2)</formula>
    </cfRule>
  </conditionalFormatting>
  <conditionalFormatting sqref="BU7">
    <cfRule type="expression" dxfId="2687" priority="261" stopIfTrue="1">
      <formula>MOD(ROW(),2)</formula>
    </cfRule>
  </conditionalFormatting>
  <conditionalFormatting sqref="BV7">
    <cfRule type="expression" dxfId="2686" priority="260" stopIfTrue="1">
      <formula>MOD(ROW(),2)</formula>
    </cfRule>
  </conditionalFormatting>
  <conditionalFormatting sqref="CD7">
    <cfRule type="expression" dxfId="2685" priority="259" stopIfTrue="1">
      <formula>MOD(ROW(),2)</formula>
    </cfRule>
  </conditionalFormatting>
  <conditionalFormatting sqref="CE7">
    <cfRule type="expression" dxfId="2684" priority="258" stopIfTrue="1">
      <formula>MOD(ROW(),2)</formula>
    </cfRule>
  </conditionalFormatting>
  <conditionalFormatting sqref="CQ7:CR7">
    <cfRule type="expression" dxfId="2683" priority="257" stopIfTrue="1">
      <formula>MOD(ROW(),2)</formula>
    </cfRule>
  </conditionalFormatting>
  <conditionalFormatting sqref="BK7">
    <cfRule type="expression" dxfId="2682" priority="256" stopIfTrue="1">
      <formula>MOD(ROW(),2)</formula>
    </cfRule>
  </conditionalFormatting>
  <conditionalFormatting sqref="BZ7">
    <cfRule type="expression" dxfId="2681" priority="255" stopIfTrue="1">
      <formula>MOD(ROW(),2)</formula>
    </cfRule>
  </conditionalFormatting>
  <conditionalFormatting sqref="CA7">
    <cfRule type="expression" dxfId="2680" priority="254" stopIfTrue="1">
      <formula>MOD(ROW(),2)</formula>
    </cfRule>
  </conditionalFormatting>
  <conditionalFormatting sqref="CK7">
    <cfRule type="expression" dxfId="2679" priority="253" stopIfTrue="1">
      <formula>MOD(ROW(),2)</formula>
    </cfRule>
  </conditionalFormatting>
  <conditionalFormatting sqref="T7">
    <cfRule type="expression" dxfId="2678" priority="252" stopIfTrue="1">
      <formula>MOD(ROW(),2)</formula>
    </cfRule>
  </conditionalFormatting>
  <conditionalFormatting sqref="BN7:BP7">
    <cfRule type="expression" dxfId="2677" priority="251" stopIfTrue="1">
      <formula>MOD(ROW(),2)</formula>
    </cfRule>
  </conditionalFormatting>
  <conditionalFormatting sqref="BN7">
    <cfRule type="expression" dxfId="2676" priority="250" stopIfTrue="1">
      <formula>MOD(ROW(),2)</formula>
    </cfRule>
  </conditionalFormatting>
  <conditionalFormatting sqref="BO7:BP7">
    <cfRule type="expression" dxfId="2675" priority="249" stopIfTrue="1">
      <formula>MOD(ROW(),2)</formula>
    </cfRule>
  </conditionalFormatting>
  <conditionalFormatting sqref="CG7">
    <cfRule type="expression" dxfId="2674" priority="248" stopIfTrue="1">
      <formula>MOD(ROW(),2)</formula>
    </cfRule>
  </conditionalFormatting>
  <conditionalFormatting sqref="CH7">
    <cfRule type="expression" dxfId="2673" priority="247" stopIfTrue="1">
      <formula>MOD(ROW(),2)</formula>
    </cfRule>
  </conditionalFormatting>
  <conditionalFormatting sqref="CJ7">
    <cfRule type="expression" dxfId="2672" priority="246" stopIfTrue="1">
      <formula>MOD(ROW(),2)</formula>
    </cfRule>
  </conditionalFormatting>
  <conditionalFormatting sqref="CX7">
    <cfRule type="expression" dxfId="2671" priority="245" stopIfTrue="1">
      <formula>MOD(ROW(),2)</formula>
    </cfRule>
  </conditionalFormatting>
  <conditionalFormatting sqref="B7">
    <cfRule type="expression" dxfId="2670" priority="244" stopIfTrue="1">
      <formula>MOD(ROW(),2)</formula>
    </cfRule>
  </conditionalFormatting>
  <conditionalFormatting sqref="H7">
    <cfRule type="expression" dxfId="2669" priority="243" stopIfTrue="1">
      <formula>MOD(ROW(),2)</formula>
    </cfRule>
  </conditionalFormatting>
  <conditionalFormatting sqref="CL7">
    <cfRule type="expression" dxfId="2668" priority="242" stopIfTrue="1">
      <formula>MOD(ROW(),2)</formula>
    </cfRule>
  </conditionalFormatting>
  <conditionalFormatting sqref="CS7">
    <cfRule type="expression" dxfId="2667" priority="241" stopIfTrue="1">
      <formula>MOD(ROW(),2)</formula>
    </cfRule>
  </conditionalFormatting>
  <conditionalFormatting sqref="DF7">
    <cfRule type="expression" dxfId="2666" priority="239" stopIfTrue="1">
      <formula>MOD(ROW(),2)</formula>
    </cfRule>
  </conditionalFormatting>
  <conditionalFormatting sqref="DH7">
    <cfRule type="expression" dxfId="2665" priority="238" stopIfTrue="1">
      <formula>MOD(ROW(),2)</formula>
    </cfRule>
  </conditionalFormatting>
  <conditionalFormatting sqref="CN7">
    <cfRule type="expression" dxfId="2664" priority="237" stopIfTrue="1">
      <formula>MOD(ROW(),2)</formula>
    </cfRule>
  </conditionalFormatting>
  <conditionalFormatting sqref="J7">
    <cfRule type="expression" dxfId="2663" priority="236" stopIfTrue="1">
      <formula>MOD(ROW(),2)</formula>
    </cfRule>
  </conditionalFormatting>
  <conditionalFormatting sqref="CP7">
    <cfRule type="expression" dxfId="2662" priority="234" stopIfTrue="1">
      <formula>MOD(ROW(),2)</formula>
    </cfRule>
  </conditionalFormatting>
  <conditionalFormatting sqref="CV7">
    <cfRule type="expression" dxfId="2661" priority="233" stopIfTrue="1">
      <formula>MOD(ROW(),2)</formula>
    </cfRule>
  </conditionalFormatting>
  <conditionalFormatting sqref="DG7">
    <cfRule type="expression" dxfId="2660" priority="232" stopIfTrue="1">
      <formula>MOD(ROW(),2)</formula>
    </cfRule>
  </conditionalFormatting>
  <conditionalFormatting sqref="DI7">
    <cfRule type="expression" dxfId="2659" priority="231" stopIfTrue="1">
      <formula>MOD(ROW(),2)</formula>
    </cfRule>
  </conditionalFormatting>
  <conditionalFormatting sqref="DE7">
    <cfRule type="expression" dxfId="2658" priority="230" stopIfTrue="1">
      <formula>MOD(ROW(),2)</formula>
    </cfRule>
  </conditionalFormatting>
  <conditionalFormatting sqref="DD7">
    <cfRule type="expression" dxfId="2657" priority="229" stopIfTrue="1">
      <formula>MOD(ROW(),2)</formula>
    </cfRule>
  </conditionalFormatting>
  <conditionalFormatting sqref="K7">
    <cfRule type="expression" dxfId="2656" priority="228" stopIfTrue="1">
      <formula>MOD(ROW(),2)</formula>
    </cfRule>
  </conditionalFormatting>
  <conditionalFormatting sqref="L7">
    <cfRule type="expression" dxfId="2655" priority="227" stopIfTrue="1">
      <formula>MOD(ROW(),2)</formula>
    </cfRule>
  </conditionalFormatting>
  <conditionalFormatting sqref="CM8:CN8 BF8 BS8 A8 CB8 BY8 CY8:DA8 CT8 C8 DK8:JS8 I8 M8:BC8 F8:G8">
    <cfRule type="expression" dxfId="2654" priority="226" stopIfTrue="1">
      <formula>MOD(ROW(),2)</formula>
    </cfRule>
  </conditionalFormatting>
  <conditionalFormatting sqref="BG8:BH8 CW8">
    <cfRule type="expression" dxfId="2653" priority="225" stopIfTrue="1">
      <formula>MOD(ROW(),2)</formula>
    </cfRule>
  </conditionalFormatting>
  <conditionalFormatting sqref="BD8">
    <cfRule type="expression" dxfId="2652" priority="224" stopIfTrue="1">
      <formula>MOD(ROW(),2)</formula>
    </cfRule>
  </conditionalFormatting>
  <conditionalFormatting sqref="CU8 CC8 CO8">
    <cfRule type="expression" dxfId="2651" priority="223" stopIfTrue="1">
      <formula>MOD(ROW(),2)</formula>
    </cfRule>
  </conditionalFormatting>
  <conditionalFormatting sqref="BM8">
    <cfRule type="expression" dxfId="2650" priority="222" stopIfTrue="1">
      <formula>MOD(ROW(),2)</formula>
    </cfRule>
  </conditionalFormatting>
  <conditionalFormatting sqref="BR8">
    <cfRule type="expression" dxfId="2649" priority="221" stopIfTrue="1">
      <formula>MOD(ROW(),2)</formula>
    </cfRule>
  </conditionalFormatting>
  <conditionalFormatting sqref="BT8">
    <cfRule type="expression" dxfId="2648" priority="220" stopIfTrue="1">
      <formula>MOD(ROW(),2)</formula>
    </cfRule>
  </conditionalFormatting>
  <conditionalFormatting sqref="BU8">
    <cfRule type="expression" dxfId="2647" priority="219" stopIfTrue="1">
      <formula>MOD(ROW(),2)</formula>
    </cfRule>
  </conditionalFormatting>
  <conditionalFormatting sqref="BV8">
    <cfRule type="expression" dxfId="2646" priority="218" stopIfTrue="1">
      <formula>MOD(ROW(),2)</formula>
    </cfRule>
  </conditionalFormatting>
  <conditionalFormatting sqref="CD8">
    <cfRule type="expression" dxfId="2645" priority="217" stopIfTrue="1">
      <formula>MOD(ROW(),2)</formula>
    </cfRule>
  </conditionalFormatting>
  <conditionalFormatting sqref="CE8">
    <cfRule type="expression" dxfId="2644" priority="216" stopIfTrue="1">
      <formula>MOD(ROW(),2)</formula>
    </cfRule>
  </conditionalFormatting>
  <conditionalFormatting sqref="CQ8:CR8">
    <cfRule type="expression" dxfId="2643" priority="215" stopIfTrue="1">
      <formula>MOD(ROW(),2)</formula>
    </cfRule>
  </conditionalFormatting>
  <conditionalFormatting sqref="BP8">
    <cfRule type="expression" dxfId="2642" priority="214" stopIfTrue="1">
      <formula>MOD(ROW(),2)</formula>
    </cfRule>
  </conditionalFormatting>
  <conditionalFormatting sqref="BE8">
    <cfRule type="expression" dxfId="2641" priority="213" stopIfTrue="1">
      <formula>MOD(ROW(),2)</formula>
    </cfRule>
  </conditionalFormatting>
  <conditionalFormatting sqref="BI8">
    <cfRule type="expression" dxfId="2640" priority="212" stopIfTrue="1">
      <formula>MOD(ROW(),2)</formula>
    </cfRule>
  </conditionalFormatting>
  <conditionalFormatting sqref="BJ8">
    <cfRule type="expression" dxfId="2639" priority="211" stopIfTrue="1">
      <formula>MOD(ROW(),2)</formula>
    </cfRule>
  </conditionalFormatting>
  <conditionalFormatting sqref="BL8">
    <cfRule type="expression" dxfId="2638" priority="210" stopIfTrue="1">
      <formula>MOD(ROW(),2)</formula>
    </cfRule>
  </conditionalFormatting>
  <conditionalFormatting sqref="BQ8">
    <cfRule type="expression" dxfId="2637" priority="209" stopIfTrue="1">
      <formula>MOD(ROW(),2)</formula>
    </cfRule>
  </conditionalFormatting>
  <conditionalFormatting sqref="BK8">
    <cfRule type="expression" dxfId="2636" priority="208" stopIfTrue="1">
      <formula>MOD(ROW(),2)</formula>
    </cfRule>
  </conditionalFormatting>
  <conditionalFormatting sqref="BN8:BR8">
    <cfRule type="expression" dxfId="2635" priority="207" stopIfTrue="1">
      <formula>MOD(ROW(),2)</formula>
    </cfRule>
  </conditionalFormatting>
  <conditionalFormatting sqref="CI8">
    <cfRule type="expression" dxfId="2634" priority="206" stopIfTrue="1">
      <formula>MOD(ROW(),2)</formula>
    </cfRule>
  </conditionalFormatting>
  <conditionalFormatting sqref="DJ8">
    <cfRule type="expression" dxfId="2633" priority="205" stopIfTrue="1">
      <formula>MOD(ROW(),2)</formula>
    </cfRule>
  </conditionalFormatting>
  <conditionalFormatting sqref="CK8">
    <cfRule type="expression" dxfId="2632" priority="204" stopIfTrue="1">
      <formula>MOD(ROW(),2)</formula>
    </cfRule>
  </conditionalFormatting>
  <conditionalFormatting sqref="B8">
    <cfRule type="expression" dxfId="2631" priority="203" stopIfTrue="1">
      <formula>MOD(ROW(),2)</formula>
    </cfRule>
  </conditionalFormatting>
  <conditionalFormatting sqref="H8">
    <cfRule type="expression" dxfId="2630" priority="202" stopIfTrue="1">
      <formula>MOD(ROW(),2)</formula>
    </cfRule>
  </conditionalFormatting>
  <conditionalFormatting sqref="J8">
    <cfRule type="expression" dxfId="2629" priority="200" stopIfTrue="1">
      <formula>MOD(ROW(),2)</formula>
    </cfRule>
  </conditionalFormatting>
  <conditionalFormatting sqref="L8">
    <cfRule type="expression" dxfId="2628" priority="199" stopIfTrue="1">
      <formula>MOD(ROW(),2)</formula>
    </cfRule>
  </conditionalFormatting>
  <conditionalFormatting sqref="BR8">
    <cfRule type="expression" dxfId="2627" priority="198" stopIfTrue="1">
      <formula>MOD(ROW(),2)</formula>
    </cfRule>
  </conditionalFormatting>
  <conditionalFormatting sqref="BX8">
    <cfRule type="expression" dxfId="2626" priority="197" stopIfTrue="1">
      <formula>MOD(ROW(),2)</formula>
    </cfRule>
  </conditionalFormatting>
  <conditionalFormatting sqref="BX8">
    <cfRule type="expression" dxfId="2625" priority="196" stopIfTrue="1">
      <formula>MOD(ROW(),2)</formula>
    </cfRule>
  </conditionalFormatting>
  <conditionalFormatting sqref="BX8">
    <cfRule type="expression" dxfId="2624" priority="195" stopIfTrue="1">
      <formula>MOD(ROW(),2)</formula>
    </cfRule>
  </conditionalFormatting>
  <conditionalFormatting sqref="CA8">
    <cfRule type="expression" dxfId="2623" priority="193" stopIfTrue="1">
      <formula>MOD(ROW(),2)</formula>
    </cfRule>
  </conditionalFormatting>
  <conditionalFormatting sqref="CA8">
    <cfRule type="expression" dxfId="2622" priority="192" stopIfTrue="1">
      <formula>MOD(ROW(),2)</formula>
    </cfRule>
  </conditionalFormatting>
  <conditionalFormatting sqref="CA8">
    <cfRule type="expression" dxfId="2621" priority="191" stopIfTrue="1">
      <formula>MOD(ROW(),2)</formula>
    </cfRule>
  </conditionalFormatting>
  <conditionalFormatting sqref="CL8">
    <cfRule type="expression" dxfId="2620" priority="190" stopIfTrue="1">
      <formula>MOD(ROW(),2)</formula>
    </cfRule>
  </conditionalFormatting>
  <conditionalFormatting sqref="CP8">
    <cfRule type="expression" dxfId="2619" priority="189" stopIfTrue="1">
      <formula>MOD(ROW(),2)</formula>
    </cfRule>
  </conditionalFormatting>
  <conditionalFormatting sqref="BZ8">
    <cfRule type="expression" dxfId="2618" priority="185" stopIfTrue="1">
      <formula>MOD(ROW(),2)</formula>
    </cfRule>
  </conditionalFormatting>
  <conditionalFormatting sqref="BZ8">
    <cfRule type="expression" dxfId="2617" priority="184" stopIfTrue="1">
      <formula>MOD(ROW(),2)</formula>
    </cfRule>
  </conditionalFormatting>
  <conditionalFormatting sqref="BZ8">
    <cfRule type="expression" dxfId="2616" priority="183" stopIfTrue="1">
      <formula>MOD(ROW(),2)</formula>
    </cfRule>
  </conditionalFormatting>
  <conditionalFormatting sqref="CF8">
    <cfRule type="expression" dxfId="2615" priority="182" stopIfTrue="1">
      <formula>MOD(ROW(),2)</formula>
    </cfRule>
  </conditionalFormatting>
  <conditionalFormatting sqref="CF8">
    <cfRule type="expression" dxfId="2614" priority="181" stopIfTrue="1">
      <formula>MOD(ROW(),2)</formula>
    </cfRule>
  </conditionalFormatting>
  <conditionalFormatting sqref="CF8">
    <cfRule type="expression" dxfId="2613" priority="180" stopIfTrue="1">
      <formula>MOD(ROW(),2)</formula>
    </cfRule>
  </conditionalFormatting>
  <conditionalFormatting sqref="CG8">
    <cfRule type="expression" dxfId="2612" priority="179" stopIfTrue="1">
      <formula>MOD(ROW(),2)</formula>
    </cfRule>
  </conditionalFormatting>
  <conditionalFormatting sqref="CG8">
    <cfRule type="expression" dxfId="2611" priority="178" stopIfTrue="1">
      <formula>MOD(ROW(),2)</formula>
    </cfRule>
  </conditionalFormatting>
  <conditionalFormatting sqref="CG8">
    <cfRule type="expression" dxfId="2610" priority="177" stopIfTrue="1">
      <formula>MOD(ROW(),2)</formula>
    </cfRule>
  </conditionalFormatting>
  <conditionalFormatting sqref="CH8">
    <cfRule type="expression" dxfId="2609" priority="176" stopIfTrue="1">
      <formula>MOD(ROW(),2)</formula>
    </cfRule>
  </conditionalFormatting>
  <conditionalFormatting sqref="CH8">
    <cfRule type="expression" dxfId="2608" priority="175" stopIfTrue="1">
      <formula>MOD(ROW(),2)</formula>
    </cfRule>
  </conditionalFormatting>
  <conditionalFormatting sqref="CH8">
    <cfRule type="expression" dxfId="2607" priority="174" stopIfTrue="1">
      <formula>MOD(ROW(),2)</formula>
    </cfRule>
  </conditionalFormatting>
  <conditionalFormatting sqref="BW8">
    <cfRule type="expression" dxfId="2606" priority="173" stopIfTrue="1">
      <formula>MOD(ROW(),2)</formula>
    </cfRule>
  </conditionalFormatting>
  <conditionalFormatting sqref="BW8">
    <cfRule type="expression" dxfId="2605" priority="172" stopIfTrue="1">
      <formula>MOD(ROW(),2)</formula>
    </cfRule>
  </conditionalFormatting>
  <conditionalFormatting sqref="BW8">
    <cfRule type="expression" dxfId="2604" priority="171" stopIfTrue="1">
      <formula>MOD(ROW(),2)</formula>
    </cfRule>
  </conditionalFormatting>
  <conditionalFormatting sqref="CJ8">
    <cfRule type="expression" dxfId="2603" priority="170" stopIfTrue="1">
      <formula>MOD(ROW(),2)</formula>
    </cfRule>
  </conditionalFormatting>
  <conditionalFormatting sqref="D8">
    <cfRule type="expression" dxfId="2602" priority="169" stopIfTrue="1">
      <formula>MOD(ROW(),2)</formula>
    </cfRule>
  </conditionalFormatting>
  <conditionalFormatting sqref="E8">
    <cfRule type="expression" dxfId="2601" priority="168" stopIfTrue="1">
      <formula>MOD(ROW(),2)</formula>
    </cfRule>
  </conditionalFormatting>
  <conditionalFormatting sqref="K8">
    <cfRule type="expression" dxfId="2600" priority="167" stopIfTrue="1">
      <formula>MOD(ROW(),2)</formula>
    </cfRule>
  </conditionalFormatting>
  <conditionalFormatting sqref="M9:O9 CM9:CN9 BF9 A9:G9 DM9:JS9 CT9 BY9 CB9 V9:BC9 BS9 I9 D11">
    <cfRule type="expression" dxfId="2599" priority="166" stopIfTrue="1">
      <formula>MOD(ROW(),2)</formula>
    </cfRule>
  </conditionalFormatting>
  <conditionalFormatting sqref="BR9">
    <cfRule type="expression" dxfId="2598" priority="156" stopIfTrue="1">
      <formula>MOD(ROW(),2)</formula>
    </cfRule>
  </conditionalFormatting>
  <conditionalFormatting sqref="BT9">
    <cfRule type="expression" dxfId="2597" priority="155" stopIfTrue="1">
      <formula>MOD(ROW(),2)</formula>
    </cfRule>
  </conditionalFormatting>
  <conditionalFormatting sqref="J9">
    <cfRule type="expression" dxfId="2596" priority="165" stopIfTrue="1">
      <formula>MOD(ROW(),2)</formula>
    </cfRule>
  </conditionalFormatting>
  <conditionalFormatting sqref="L9">
    <cfRule type="expression" dxfId="2595" priority="164" stopIfTrue="1">
      <formula>MOD(ROW(),2)</formula>
    </cfRule>
  </conditionalFormatting>
  <conditionalFormatting sqref="P9:Q9">
    <cfRule type="expression" dxfId="2594" priority="163" stopIfTrue="1">
      <formula>MOD(ROW(),2)</formula>
    </cfRule>
  </conditionalFormatting>
  <conditionalFormatting sqref="U9 R9:S9">
    <cfRule type="expression" dxfId="2593" priority="162" stopIfTrue="1">
      <formula>MOD(ROW(),2)</formula>
    </cfRule>
  </conditionalFormatting>
  <conditionalFormatting sqref="CW9">
    <cfRule type="expression" dxfId="2592" priority="161" stopIfTrue="1">
      <formula>MOD(ROW(),2)</formula>
    </cfRule>
  </conditionalFormatting>
  <conditionalFormatting sqref="BG9:BH9">
    <cfRule type="expression" dxfId="2591" priority="160" stopIfTrue="1">
      <formula>MOD(ROW(),2)</formula>
    </cfRule>
  </conditionalFormatting>
  <conditionalFormatting sqref="BD9">
    <cfRule type="expression" dxfId="2590" priority="159" stopIfTrue="1">
      <formula>MOD(ROW(),2)</formula>
    </cfRule>
  </conditionalFormatting>
  <conditionalFormatting sqref="CU9 CC9 CO9">
    <cfRule type="expression" dxfId="2589" priority="158" stopIfTrue="1">
      <formula>MOD(ROW(),2)</formula>
    </cfRule>
  </conditionalFormatting>
  <conditionalFormatting sqref="BM9">
    <cfRule type="expression" dxfId="2588" priority="157" stopIfTrue="1">
      <formula>MOD(ROW(),2)</formula>
    </cfRule>
  </conditionalFormatting>
  <conditionalFormatting sqref="BU9">
    <cfRule type="expression" dxfId="2587" priority="154" stopIfTrue="1">
      <formula>MOD(ROW(),2)</formula>
    </cfRule>
  </conditionalFormatting>
  <conditionalFormatting sqref="BV9">
    <cfRule type="expression" dxfId="2586" priority="153" stopIfTrue="1">
      <formula>MOD(ROW(),2)</formula>
    </cfRule>
  </conditionalFormatting>
  <conditionalFormatting sqref="CD9">
    <cfRule type="expression" dxfId="2585" priority="152" stopIfTrue="1">
      <formula>MOD(ROW(),2)</formula>
    </cfRule>
  </conditionalFormatting>
  <conditionalFormatting sqref="CE9">
    <cfRule type="expression" dxfId="2584" priority="151" stopIfTrue="1">
      <formula>MOD(ROW(),2)</formula>
    </cfRule>
  </conditionalFormatting>
  <conditionalFormatting sqref="CQ9">
    <cfRule type="expression" dxfId="2583" priority="150" stopIfTrue="1">
      <formula>MOD(ROW(),2)</formula>
    </cfRule>
  </conditionalFormatting>
  <conditionalFormatting sqref="BP9">
    <cfRule type="expression" dxfId="2582" priority="149" stopIfTrue="1">
      <formula>MOD(ROW(),2)</formula>
    </cfRule>
  </conditionalFormatting>
  <conditionalFormatting sqref="BI9">
    <cfRule type="expression" dxfId="2581" priority="148" stopIfTrue="1">
      <formula>MOD(ROW(),2)</formula>
    </cfRule>
  </conditionalFormatting>
  <conditionalFormatting sqref="BJ9">
    <cfRule type="expression" dxfId="2580" priority="147" stopIfTrue="1">
      <formula>MOD(ROW(),2)</formula>
    </cfRule>
  </conditionalFormatting>
  <conditionalFormatting sqref="BX9">
    <cfRule type="expression" dxfId="2579" priority="146" stopIfTrue="1">
      <formula>MOD(ROW(),2)</formula>
    </cfRule>
  </conditionalFormatting>
  <conditionalFormatting sqref="CR9">
    <cfRule type="expression" dxfId="2578" priority="145" stopIfTrue="1">
      <formula>MOD(ROW(),2)</formula>
    </cfRule>
  </conditionalFormatting>
  <conditionalFormatting sqref="BK9">
    <cfRule type="expression" dxfId="2577" priority="144" stopIfTrue="1">
      <formula>MOD(ROW(),2)</formula>
    </cfRule>
  </conditionalFormatting>
  <conditionalFormatting sqref="BL9">
    <cfRule type="expression" dxfId="2576" priority="143" stopIfTrue="1">
      <formula>MOD(ROW(),2)</formula>
    </cfRule>
  </conditionalFormatting>
  <conditionalFormatting sqref="BN9">
    <cfRule type="expression" dxfId="2575" priority="142" stopIfTrue="1">
      <formula>MOD(ROW(),2)</formula>
    </cfRule>
  </conditionalFormatting>
  <conditionalFormatting sqref="BO9">
    <cfRule type="expression" dxfId="2574" priority="141" stopIfTrue="1">
      <formula>MOD(ROW(),2)</formula>
    </cfRule>
  </conditionalFormatting>
  <conditionalFormatting sqref="CK9">
    <cfRule type="expression" dxfId="2573" priority="140" stopIfTrue="1">
      <formula>MOD(ROW(),2)</formula>
    </cfRule>
  </conditionalFormatting>
  <conditionalFormatting sqref="CI9">
    <cfRule type="expression" dxfId="2572" priority="139" stopIfTrue="1">
      <formula>MOD(ROW(),2)</formula>
    </cfRule>
  </conditionalFormatting>
  <conditionalFormatting sqref="DJ9">
    <cfRule type="expression" dxfId="2571" priority="138" stopIfTrue="1">
      <formula>MOD(ROW(),2)</formula>
    </cfRule>
  </conditionalFormatting>
  <conditionalFormatting sqref="DK9">
    <cfRule type="expression" dxfId="2570" priority="137" stopIfTrue="1">
      <formula>MOD(ROW(),2)</formula>
    </cfRule>
  </conditionalFormatting>
  <conditionalFormatting sqref="DL9">
    <cfRule type="expression" dxfId="2569" priority="136" stopIfTrue="1">
      <formula>MOD(ROW(),2)</formula>
    </cfRule>
  </conditionalFormatting>
  <conditionalFormatting sqref="T9">
    <cfRule type="expression" dxfId="2568" priority="135" stopIfTrue="1">
      <formula>MOD(ROW(),2)</formula>
    </cfRule>
  </conditionalFormatting>
  <conditionalFormatting sqref="H9">
    <cfRule type="expression" dxfId="2567" priority="134" stopIfTrue="1">
      <formula>MOD(ROW(),2)</formula>
    </cfRule>
  </conditionalFormatting>
  <conditionalFormatting sqref="CZ9">
    <cfRule type="expression" dxfId="2566" priority="133" stopIfTrue="1">
      <formula>MOD(ROW(),2)</formula>
    </cfRule>
  </conditionalFormatting>
  <conditionalFormatting sqref="CY9">
    <cfRule type="expression" dxfId="2565" priority="132" stopIfTrue="1">
      <formula>MOD(ROW(),2)</formula>
    </cfRule>
  </conditionalFormatting>
  <conditionalFormatting sqref="DA9">
    <cfRule type="expression" dxfId="2564" priority="131" stopIfTrue="1">
      <formula>MOD(ROW(),2)</formula>
    </cfRule>
  </conditionalFormatting>
  <conditionalFormatting sqref="BE9">
    <cfRule type="expression" dxfId="2563" priority="130" stopIfTrue="1">
      <formula>MOD(ROW(),2)</formula>
    </cfRule>
  </conditionalFormatting>
  <conditionalFormatting sqref="BQ9">
    <cfRule type="expression" dxfId="2562" priority="129" stopIfTrue="1">
      <formula>MOD(ROW(),2)</formula>
    </cfRule>
  </conditionalFormatting>
  <conditionalFormatting sqref="BW9">
    <cfRule type="expression" dxfId="2561" priority="128" stopIfTrue="1">
      <formula>MOD(ROW(),2)</formula>
    </cfRule>
  </conditionalFormatting>
  <conditionalFormatting sqref="BZ9">
    <cfRule type="expression" dxfId="2560" priority="127" stopIfTrue="1">
      <formula>MOD(ROW(),2)</formula>
    </cfRule>
  </conditionalFormatting>
  <conditionalFormatting sqref="CA9">
    <cfRule type="expression" dxfId="2559" priority="126" stopIfTrue="1">
      <formula>MOD(ROW(),2)</formula>
    </cfRule>
  </conditionalFormatting>
  <conditionalFormatting sqref="CF9">
    <cfRule type="expression" dxfId="2558" priority="125" stopIfTrue="1">
      <formula>MOD(ROW(),2)</formula>
    </cfRule>
  </conditionalFormatting>
  <conditionalFormatting sqref="CJ9">
    <cfRule type="expression" dxfId="2557" priority="124" stopIfTrue="1">
      <formula>MOD(ROW(),2)</formula>
    </cfRule>
  </conditionalFormatting>
  <conditionalFormatting sqref="CL9">
    <cfRule type="expression" dxfId="2556" priority="123" stopIfTrue="1">
      <formula>MOD(ROW(),2)</formula>
    </cfRule>
  </conditionalFormatting>
  <conditionalFormatting sqref="CP9">
    <cfRule type="expression" dxfId="2555" priority="122" stopIfTrue="1">
      <formula>MOD(ROW(),2)</formula>
    </cfRule>
  </conditionalFormatting>
  <conditionalFormatting sqref="CV9">
    <cfRule type="expression" dxfId="2554" priority="121" stopIfTrue="1">
      <formula>MOD(ROW(),2)</formula>
    </cfRule>
  </conditionalFormatting>
  <conditionalFormatting sqref="CG9">
    <cfRule type="expression" dxfId="2553" priority="119" stopIfTrue="1">
      <formula>MOD(ROW(),2)</formula>
    </cfRule>
  </conditionalFormatting>
  <conditionalFormatting sqref="CH9">
    <cfRule type="expression" dxfId="2552" priority="118" stopIfTrue="1">
      <formula>MOD(ROW(),2)</formula>
    </cfRule>
  </conditionalFormatting>
  <conditionalFormatting sqref="K9">
    <cfRule type="expression" dxfId="2551" priority="116" stopIfTrue="1">
      <formula>MOD(ROW(),2)</formula>
    </cfRule>
  </conditionalFormatting>
  <conditionalFormatting sqref="CS9">
    <cfRule type="expression" dxfId="2550" priority="115" stopIfTrue="1">
      <formula>MOD(ROW(),2)</formula>
    </cfRule>
  </conditionalFormatting>
  <conditionalFormatting sqref="DG9">
    <cfRule type="expression" dxfId="2549" priority="114" stopIfTrue="1">
      <formula>MOD(ROW(),2)</formula>
    </cfRule>
  </conditionalFormatting>
  <conditionalFormatting sqref="DI9">
    <cfRule type="expression" dxfId="2548" priority="113" stopIfTrue="1">
      <formula>MOD(ROW(),2)</formula>
    </cfRule>
  </conditionalFormatting>
  <conditionalFormatting sqref="M10:Q10 A10:I10 DK10:JS10 V10:BB10">
    <cfRule type="expression" dxfId="2547" priority="112" stopIfTrue="1">
      <formula>MOD(ROW(),2)</formula>
    </cfRule>
  </conditionalFormatting>
  <conditionalFormatting sqref="BT10">
    <cfRule type="expression" dxfId="2546" priority="100" stopIfTrue="1">
      <formula>MOD(ROW(),2)</formula>
    </cfRule>
  </conditionalFormatting>
  <conditionalFormatting sqref="BU10">
    <cfRule type="expression" dxfId="2545" priority="99" stopIfTrue="1">
      <formula>MOD(ROW(),2)</formula>
    </cfRule>
  </conditionalFormatting>
  <conditionalFormatting sqref="J10">
    <cfRule type="expression" dxfId="2544" priority="111" stopIfTrue="1">
      <formula>MOD(ROW(),2)</formula>
    </cfRule>
  </conditionalFormatting>
  <conditionalFormatting sqref="L10">
    <cfRule type="expression" dxfId="2543" priority="109" stopIfTrue="1">
      <formula>MOD(ROW(),2)</formula>
    </cfRule>
  </conditionalFormatting>
  <conditionalFormatting sqref="U10 R10:S10">
    <cfRule type="expression" dxfId="2542" priority="108" stopIfTrue="1">
      <formula>MOD(ROW(),2)</formula>
    </cfRule>
  </conditionalFormatting>
  <conditionalFormatting sqref="BX10">
    <cfRule type="expression" dxfId="2541" priority="89" stopIfTrue="1">
      <formula>MOD(ROW(),2)</formula>
    </cfRule>
  </conditionalFormatting>
  <conditionalFormatting sqref="CT10 CM10:CN10 BF10 BS10 BY10 CB10">
    <cfRule type="expression" dxfId="2540" priority="107" stopIfTrue="1">
      <formula>MOD(ROW(),2)</formula>
    </cfRule>
  </conditionalFormatting>
  <conditionalFormatting sqref="BR10">
    <cfRule type="expression" dxfId="2539" priority="101" stopIfTrue="1">
      <formula>MOD(ROW(),2)</formula>
    </cfRule>
  </conditionalFormatting>
  <conditionalFormatting sqref="CW10">
    <cfRule type="expression" dxfId="2538" priority="106" stopIfTrue="1">
      <formula>MOD(ROW(),2)</formula>
    </cfRule>
  </conditionalFormatting>
  <conditionalFormatting sqref="BG10:BH10">
    <cfRule type="expression" dxfId="2537" priority="105" stopIfTrue="1">
      <formula>MOD(ROW(),2)</formula>
    </cfRule>
  </conditionalFormatting>
  <conditionalFormatting sqref="BD10">
    <cfRule type="expression" dxfId="2536" priority="104" stopIfTrue="1">
      <formula>MOD(ROW(),2)</formula>
    </cfRule>
  </conditionalFormatting>
  <conditionalFormatting sqref="CU10 CC10 CO10">
    <cfRule type="expression" dxfId="2535" priority="103" stopIfTrue="1">
      <formula>MOD(ROW(),2)</formula>
    </cfRule>
  </conditionalFormatting>
  <conditionalFormatting sqref="BM10">
    <cfRule type="expression" dxfId="2534" priority="102" stopIfTrue="1">
      <formula>MOD(ROW(),2)</formula>
    </cfRule>
  </conditionalFormatting>
  <conditionalFormatting sqref="BV10">
    <cfRule type="expression" dxfId="2533" priority="98" stopIfTrue="1">
      <formula>MOD(ROW(),2)</formula>
    </cfRule>
  </conditionalFormatting>
  <conditionalFormatting sqref="CD10">
    <cfRule type="expression" dxfId="2532" priority="97" stopIfTrue="1">
      <formula>MOD(ROW(),2)</formula>
    </cfRule>
  </conditionalFormatting>
  <conditionalFormatting sqref="CE10">
    <cfRule type="expression" dxfId="2531" priority="96" stopIfTrue="1">
      <formula>MOD(ROW(),2)</formula>
    </cfRule>
  </conditionalFormatting>
  <conditionalFormatting sqref="CQ10">
    <cfRule type="expression" dxfId="2530" priority="95" stopIfTrue="1">
      <formula>MOD(ROW(),2)</formula>
    </cfRule>
  </conditionalFormatting>
  <conditionalFormatting sqref="BP10">
    <cfRule type="expression" dxfId="2529" priority="94" stopIfTrue="1">
      <formula>MOD(ROW(),2)</formula>
    </cfRule>
  </conditionalFormatting>
  <conditionalFormatting sqref="BE10">
    <cfRule type="expression" dxfId="2528" priority="93" stopIfTrue="1">
      <formula>MOD(ROW(),2)</formula>
    </cfRule>
  </conditionalFormatting>
  <conditionalFormatting sqref="BI10">
    <cfRule type="expression" dxfId="2527" priority="92" stopIfTrue="1">
      <formula>MOD(ROW(),2)</formula>
    </cfRule>
  </conditionalFormatting>
  <conditionalFormatting sqref="BJ10">
    <cfRule type="expression" dxfId="2526" priority="91" stopIfTrue="1">
      <formula>MOD(ROW(),2)</formula>
    </cfRule>
  </conditionalFormatting>
  <conditionalFormatting sqref="BW10">
    <cfRule type="expression" dxfId="2525" priority="90" stopIfTrue="1">
      <formula>MOD(ROW(),2)</formula>
    </cfRule>
  </conditionalFormatting>
  <conditionalFormatting sqref="CR10">
    <cfRule type="expression" dxfId="2524" priority="88" stopIfTrue="1">
      <formula>MOD(ROW(),2)</formula>
    </cfRule>
  </conditionalFormatting>
  <conditionalFormatting sqref="BQ10">
    <cfRule type="expression" dxfId="2523" priority="87" stopIfTrue="1">
      <formula>MOD(ROW(),2)</formula>
    </cfRule>
  </conditionalFormatting>
  <conditionalFormatting sqref="CK10">
    <cfRule type="expression" dxfId="2522" priority="86" stopIfTrue="1">
      <formula>MOD(ROW(),2)</formula>
    </cfRule>
  </conditionalFormatting>
  <conditionalFormatting sqref="DJ10">
    <cfRule type="expression" dxfId="2521" priority="85" stopIfTrue="1">
      <formula>MOD(ROW(),2)</formula>
    </cfRule>
  </conditionalFormatting>
  <conditionalFormatting sqref="BK10">
    <cfRule type="expression" dxfId="2520" priority="81" stopIfTrue="1">
      <formula>MOD(ROW(),2)</formula>
    </cfRule>
  </conditionalFormatting>
  <conditionalFormatting sqref="BL10">
    <cfRule type="expression" dxfId="2519" priority="80" stopIfTrue="1">
      <formula>MOD(ROW(),2)</formula>
    </cfRule>
  </conditionalFormatting>
  <conditionalFormatting sqref="CI10">
    <cfRule type="expression" dxfId="2518" priority="79" stopIfTrue="1">
      <formula>MOD(ROW(),2)</formula>
    </cfRule>
  </conditionalFormatting>
  <conditionalFormatting sqref="BO10">
    <cfRule type="expression" dxfId="2517" priority="78" stopIfTrue="1">
      <formula>MOD(ROW(),2)</formula>
    </cfRule>
  </conditionalFormatting>
  <conditionalFormatting sqref="BN10">
    <cfRule type="expression" dxfId="2516" priority="77" stopIfTrue="1">
      <formula>MOD(ROW(),2)</formula>
    </cfRule>
  </conditionalFormatting>
  <conditionalFormatting sqref="BZ10">
    <cfRule type="expression" dxfId="2515" priority="76" stopIfTrue="1">
      <formula>MOD(ROW(),2)</formula>
    </cfRule>
  </conditionalFormatting>
  <conditionalFormatting sqref="CA10">
    <cfRule type="expression" dxfId="2514" priority="75" stopIfTrue="1">
      <formula>MOD(ROW(),2)</formula>
    </cfRule>
  </conditionalFormatting>
  <conditionalFormatting sqref="CG10">
    <cfRule type="expression" dxfId="2513" priority="74" stopIfTrue="1">
      <formula>MOD(ROW(),2)</formula>
    </cfRule>
  </conditionalFormatting>
  <conditionalFormatting sqref="CL10">
    <cfRule type="expression" dxfId="2512" priority="73" stopIfTrue="1">
      <formula>MOD(ROW(),2)</formula>
    </cfRule>
  </conditionalFormatting>
  <conditionalFormatting sqref="CP10">
    <cfRule type="expression" dxfId="2511" priority="72" stopIfTrue="1">
      <formula>MOD(ROW(),2)</formula>
    </cfRule>
  </conditionalFormatting>
  <conditionalFormatting sqref="CS10">
    <cfRule type="expression" dxfId="2510" priority="71" stopIfTrue="1">
      <formula>MOD(ROW(),2)</formula>
    </cfRule>
  </conditionalFormatting>
  <conditionalFormatting sqref="T10">
    <cfRule type="expression" dxfId="2509" priority="70" stopIfTrue="1">
      <formula>MOD(ROW(),2)</formula>
    </cfRule>
  </conditionalFormatting>
  <conditionalFormatting sqref="BC10">
    <cfRule type="expression" dxfId="2508" priority="69" stopIfTrue="1">
      <formula>MOD(ROW(),2)</formula>
    </cfRule>
  </conditionalFormatting>
  <conditionalFormatting sqref="CJ10">
    <cfRule type="expression" dxfId="2507" priority="67" stopIfTrue="1">
      <formula>MOD(ROW(),2)</formula>
    </cfRule>
  </conditionalFormatting>
  <conditionalFormatting sqref="CF10">
    <cfRule type="expression" dxfId="2506" priority="65" stopIfTrue="1">
      <formula>MOD(ROW(),2)</formula>
    </cfRule>
  </conditionalFormatting>
  <conditionalFormatting sqref="CH10">
    <cfRule type="expression" dxfId="2505" priority="64" stopIfTrue="1">
      <formula>MOD(ROW(),2)</formula>
    </cfRule>
  </conditionalFormatting>
  <conditionalFormatting sqref="K10">
    <cfRule type="expression" dxfId="2504" priority="63" stopIfTrue="1">
      <formula>MOD(ROW(),2)</formula>
    </cfRule>
  </conditionalFormatting>
  <conditionalFormatting sqref="CV10">
    <cfRule type="expression" dxfId="2503" priority="62" stopIfTrue="1">
      <formula>MOD(ROW(),2)</formula>
    </cfRule>
  </conditionalFormatting>
  <conditionalFormatting sqref="CY10:CY12">
    <cfRule type="expression" dxfId="2502" priority="61" stopIfTrue="1">
      <formula>MOD(ROW(),2)</formula>
    </cfRule>
  </conditionalFormatting>
  <conditionalFormatting sqref="CZ10:CZ12">
    <cfRule type="expression" dxfId="2501" priority="60" stopIfTrue="1">
      <formula>MOD(ROW(),2)</formula>
    </cfRule>
  </conditionalFormatting>
  <conditionalFormatting sqref="DA10:DA12">
    <cfRule type="expression" dxfId="2500" priority="59" stopIfTrue="1">
      <formula>MOD(ROW(),2)</formula>
    </cfRule>
  </conditionalFormatting>
  <conditionalFormatting sqref="CX9">
    <cfRule type="expression" dxfId="2499" priority="58" stopIfTrue="1">
      <formula>MOD(ROW(),2)</formula>
    </cfRule>
  </conditionalFormatting>
  <conditionalFormatting sqref="DD9">
    <cfRule type="expression" dxfId="2498" priority="57" stopIfTrue="1">
      <formula>MOD(ROW(),2)</formula>
    </cfRule>
  </conditionalFormatting>
  <conditionalFormatting sqref="DE9">
    <cfRule type="expression" dxfId="2497" priority="56" stopIfTrue="1">
      <formula>MOD(ROW(),2)</formula>
    </cfRule>
  </conditionalFormatting>
  <conditionalFormatting sqref="BO11:BR11 BD11:BE11 BK11:BM11 BT11 BW11:BX11 BG11:BH11 CC11 V11:BB11 DJ11:JS11 BZ11:CA11 CF11:CL11 A11:C11 E11:S11 CO11:CX11">
    <cfRule type="expression" dxfId="2496" priority="55" stopIfTrue="1">
      <formula>MOD(ROW(),2)</formula>
    </cfRule>
  </conditionalFormatting>
  <conditionalFormatting sqref="CM11:CN11">
    <cfRule type="expression" dxfId="2495" priority="50" stopIfTrue="1">
      <formula>MOD(ROW(),2)</formula>
    </cfRule>
  </conditionalFormatting>
  <conditionalFormatting sqref="CD11">
    <cfRule type="expression" dxfId="2494" priority="49" stopIfTrue="1">
      <formula>MOD(ROW(),2)</formula>
    </cfRule>
  </conditionalFormatting>
  <conditionalFormatting sqref="CE11">
    <cfRule type="expression" dxfId="2493" priority="48" stopIfTrue="1">
      <formula>MOD(ROW(),2)</formula>
    </cfRule>
  </conditionalFormatting>
  <conditionalFormatting sqref="BU11">
    <cfRule type="expression" dxfId="2492" priority="46" stopIfTrue="1">
      <formula>MOD(ROW(),2)</formula>
    </cfRule>
  </conditionalFormatting>
  <conditionalFormatting sqref="BF11 BS11 BY11 CB11">
    <cfRule type="expression" dxfId="2491" priority="47" stopIfTrue="1">
      <formula>MOD(ROW(),2)</formula>
    </cfRule>
  </conditionalFormatting>
  <conditionalFormatting sqref="BV11">
    <cfRule type="expression" dxfId="2490" priority="45" stopIfTrue="1">
      <formula>MOD(ROW(),2)</formula>
    </cfRule>
  </conditionalFormatting>
  <conditionalFormatting sqref="BI11">
    <cfRule type="expression" dxfId="2489" priority="44" stopIfTrue="1">
      <formula>MOD(ROW(),2)</formula>
    </cfRule>
  </conditionalFormatting>
  <conditionalFormatting sqref="BJ11">
    <cfRule type="expression" dxfId="2488" priority="43" stopIfTrue="1">
      <formula>MOD(ROW(),2)</formula>
    </cfRule>
  </conditionalFormatting>
  <conditionalFormatting sqref="BN11">
    <cfRule type="expression" dxfId="2487" priority="42" stopIfTrue="1">
      <formula>MOD(ROW(),2)</formula>
    </cfRule>
  </conditionalFormatting>
  <conditionalFormatting sqref="DG11">
    <cfRule type="expression" dxfId="2486" priority="41" stopIfTrue="1">
      <formula>MOD(ROW(),2)</formula>
    </cfRule>
  </conditionalFormatting>
  <conditionalFormatting sqref="U11">
    <cfRule type="expression" dxfId="2485" priority="39" stopIfTrue="1">
      <formula>MOD(ROW(),2)</formula>
    </cfRule>
  </conditionalFormatting>
  <conditionalFormatting sqref="T11">
    <cfRule type="expression" dxfId="2484" priority="38" stopIfTrue="1">
      <formula>MOD(ROW(),2)</formula>
    </cfRule>
  </conditionalFormatting>
  <conditionalFormatting sqref="BC11">
    <cfRule type="expression" dxfId="2483" priority="37" stopIfTrue="1">
      <formula>MOD(ROW(),2)</formula>
    </cfRule>
  </conditionalFormatting>
  <conditionalFormatting sqref="DD11:DE11">
    <cfRule type="expression" dxfId="2482" priority="36" stopIfTrue="1">
      <formula>MOD(ROW(),2)</formula>
    </cfRule>
  </conditionalFormatting>
  <conditionalFormatting sqref="DI11">
    <cfRule type="expression" dxfId="2481" priority="35" stopIfTrue="1">
      <formula>MOD(ROW(),2)</formula>
    </cfRule>
  </conditionalFormatting>
  <conditionalFormatting sqref="BP12:BQ12 BX12 CO12 U12:BC12 DJ12:JS12 BZ12:CL12 BS12:BV12 BF12:BM12 A12:J12 M12:S12 CQ12:CS12 CU12:CW12">
    <cfRule type="expression" dxfId="2480" priority="34" stopIfTrue="1">
      <formula>MOD(ROW(),2)</formula>
    </cfRule>
  </conditionalFormatting>
  <conditionalFormatting sqref="CT12">
    <cfRule type="expression" dxfId="2479" priority="31" stopIfTrue="1">
      <formula>MOD(ROW(),2)</formula>
    </cfRule>
  </conditionalFormatting>
  <conditionalFormatting sqref="BY12">
    <cfRule type="expression" dxfId="2478" priority="30" stopIfTrue="1">
      <formula>MOD(ROW(),2)</formula>
    </cfRule>
  </conditionalFormatting>
  <conditionalFormatting sqref="BN12">
    <cfRule type="expression" dxfId="2477" priority="29" stopIfTrue="1">
      <formula>MOD(ROW(),2)</formula>
    </cfRule>
  </conditionalFormatting>
  <conditionalFormatting sqref="BO12">
    <cfRule type="expression" dxfId="2476" priority="28" stopIfTrue="1">
      <formula>MOD(ROW(),2)</formula>
    </cfRule>
  </conditionalFormatting>
  <conditionalFormatting sqref="BD12">
    <cfRule type="expression" dxfId="2475" priority="27" stopIfTrue="1">
      <formula>MOD(ROW(),2)</formula>
    </cfRule>
  </conditionalFormatting>
  <conditionalFormatting sqref="BE12">
    <cfRule type="expression" dxfId="2474" priority="26" stopIfTrue="1">
      <formula>MOD(ROW(),2)</formula>
    </cfRule>
  </conditionalFormatting>
  <conditionalFormatting sqref="BR12">
    <cfRule type="expression" dxfId="2473" priority="25" stopIfTrue="1">
      <formula>MOD(ROW(),2)</formula>
    </cfRule>
  </conditionalFormatting>
  <conditionalFormatting sqref="BW12">
    <cfRule type="expression" dxfId="2472" priority="24" stopIfTrue="1">
      <formula>MOD(ROW(),2)</formula>
    </cfRule>
  </conditionalFormatting>
  <conditionalFormatting sqref="CN12">
    <cfRule type="expression" dxfId="2471" priority="23" stopIfTrue="1">
      <formula>MOD(ROW(),2)</formula>
    </cfRule>
  </conditionalFormatting>
  <conditionalFormatting sqref="CM12">
    <cfRule type="expression" dxfId="2470" priority="21" stopIfTrue="1">
      <formula>MOD(ROW(),2)</formula>
    </cfRule>
  </conditionalFormatting>
  <conditionalFormatting sqref="T12">
    <cfRule type="expression" dxfId="2469" priority="20" stopIfTrue="1">
      <formula>MOD(ROW(),2)</formula>
    </cfRule>
  </conditionalFormatting>
  <conditionalFormatting sqref="K12">
    <cfRule type="expression" dxfId="2468" priority="18" stopIfTrue="1">
      <formula>MOD(ROW(),2)</formula>
    </cfRule>
  </conditionalFormatting>
  <conditionalFormatting sqref="L12">
    <cfRule type="expression" dxfId="2467" priority="16" stopIfTrue="1">
      <formula>MOD(ROW(),2)</formula>
    </cfRule>
  </conditionalFormatting>
  <conditionalFormatting sqref="CP12">
    <cfRule type="expression" dxfId="2466" priority="14" stopIfTrue="1">
      <formula>MOD(ROW(),2)</formula>
    </cfRule>
  </conditionalFormatting>
  <conditionalFormatting sqref="DD12">
    <cfRule type="expression" dxfId="2465" priority="12" stopIfTrue="1">
      <formula>MOD(ROW(),2)</formula>
    </cfRule>
  </conditionalFormatting>
  <conditionalFormatting sqref="CX12">
    <cfRule type="expression" dxfId="2464" priority="5" stopIfTrue="1">
      <formula>MOD(ROW(),2)</formula>
    </cfRule>
  </conditionalFormatting>
  <conditionalFormatting sqref="DE12">
    <cfRule type="expression" dxfId="2463" priority="4" stopIfTrue="1">
      <formula>MOD(ROW(),2)</formula>
    </cfRule>
  </conditionalFormatting>
  <conditionalFormatting sqref="DG12">
    <cfRule type="expression" dxfId="2462" priority="3" stopIfTrue="1">
      <formula>MOD(ROW(),2)</formula>
    </cfRule>
  </conditionalFormatting>
  <conditionalFormatting sqref="DI12">
    <cfRule type="expression" dxfId="2461" priority="2" stopIfTrue="1">
      <formula>MOD(ROW(),2)</formula>
    </cfRule>
  </conditionalFormatting>
  <conditionalFormatting sqref="A2:XFD2">
    <cfRule type="containsBlanks" priority="1">
      <formula>LEN(TRIM(A2))=0</formula>
    </cfRule>
  </conditionalFormatting>
  <dataValidations count="2">
    <dataValidation type="list" allowBlank="1" showInputMessage="1" showErrorMessage="1" sqref="G3:G4 G7" xr:uid="{52065107-CCC0-E14A-A660-CE253CE8CB5E}">
      <formula1>"Preparation, Copy-editing, Typesetting, First proofs, Corrections, Revised proofs, Pre-final, Final checks, Held at end of production, Production complete"</formula1>
    </dataValidation>
    <dataValidation type="list" allowBlank="1" showInputMessage="1" showErrorMessage="1" sqref="G5:G6 G8:G12" xr:uid="{C57A3332-1AC6-8D49-AC7E-16E2AA0B5BB7}">
      <formula1>"Preparation, Copy-editing, Typesetting, First proofs, Corrections, Revised proofs, Pre-final, Final checks, On hold, Production complete"</formula1>
    </dataValidation>
  </dataValidations>
  <hyperlinks>
    <hyperlink ref="T3" r:id="rId1" xr:uid="{724D0B86-5E32-3942-ADB9-5AB7DABBDD19}"/>
    <hyperlink ref="T4" r:id="rId2" xr:uid="{196624D4-F976-F343-95EC-3AC706C365C2}"/>
    <hyperlink ref="T5" r:id="rId3" xr:uid="{37F657EB-D12F-9B47-94DB-55C334E4E7E1}"/>
    <hyperlink ref="T6" r:id="rId4" xr:uid="{596973FF-0671-094D-810C-39A6D44DC6C9}"/>
    <hyperlink ref="T7" r:id="rId5" xr:uid="{E34C16B4-C02C-634E-AEFA-B8BCFBB28174}"/>
    <hyperlink ref="T8" r:id="rId6" xr:uid="{D173387A-6368-1045-8647-BBD7C99E3B5D}"/>
    <hyperlink ref="T9" r:id="rId7" xr:uid="{F22AD210-7D89-3241-9338-1FD51629AC8B}"/>
    <hyperlink ref="T10" r:id="rId8" xr:uid="{F695123E-05CF-9C48-BD19-2F2F973B78F3}"/>
    <hyperlink ref="T11" r:id="rId9" xr:uid="{5BA7C68C-2698-B142-8E6B-5717C5E0E589}"/>
    <hyperlink ref="T12" r:id="rId10" xr:uid="{A2855577-D903-1D48-B487-7565E60F15BC}"/>
  </hyperlinks>
  <pageMargins left="0.7" right="0.7" top="0.75" bottom="0.75" header="0.3" footer="0.3"/>
  <pageSetup paperSize="9" orientation="portrait" horizontalDpi="0" verticalDpi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DL66"/>
  <sheetViews>
    <sheetView workbookViewId="0">
      <selection activeCell="B9" sqref="B9"/>
    </sheetView>
  </sheetViews>
  <sheetFormatPr baseColWidth="10" defaultColWidth="10.5" defaultRowHeight="28" customHeight="1" x14ac:dyDescent="0.15"/>
  <cols>
    <col min="1" max="1" width="7.5" style="20" bestFit="1" customWidth="1"/>
    <col min="2" max="2" width="10.6640625" style="14" customWidth="1"/>
    <col min="3" max="3" width="9.5" style="14" customWidth="1"/>
    <col min="4" max="4" width="10.6640625" style="14" customWidth="1"/>
    <col min="5" max="7" width="11.6640625" style="14" customWidth="1"/>
    <col min="8" max="8" width="18" style="62" customWidth="1"/>
    <col min="9" max="9" width="10.83203125" style="14" bestFit="1" customWidth="1"/>
    <col min="10" max="10" width="14.5" style="14" customWidth="1"/>
    <col min="11" max="12" width="14.1640625" style="14" customWidth="1"/>
    <col min="13" max="13" width="13.33203125" style="15" bestFit="1" customWidth="1"/>
    <col min="14" max="14" width="12.5" style="15" bestFit="1" customWidth="1"/>
    <col min="15" max="15" width="12.83203125" style="15" bestFit="1" customWidth="1"/>
    <col min="16" max="16" width="9.83203125" style="14" bestFit="1" customWidth="1"/>
    <col min="17" max="17" width="12.5" style="14" bestFit="1" customWidth="1"/>
    <col min="18" max="18" width="13.1640625" style="14" bestFit="1" customWidth="1"/>
    <col min="19" max="19" width="17.6640625" style="14" bestFit="1" customWidth="1"/>
    <col min="20" max="20" width="25" style="14" bestFit="1" customWidth="1"/>
    <col min="21" max="21" width="90.5" style="14" bestFit="1" customWidth="1"/>
    <col min="22" max="25" width="10.5" style="14"/>
    <col min="26" max="26" width="17.1640625" style="14" customWidth="1"/>
    <col min="27" max="31" width="12.5" style="14" customWidth="1"/>
    <col min="32" max="38" width="12.6640625" style="14" customWidth="1"/>
    <col min="39" max="39" width="12.5" style="51" customWidth="1"/>
    <col min="40" max="42" width="12.6640625" style="14" customWidth="1"/>
    <col min="43" max="43" width="12.5" style="51" customWidth="1"/>
    <col min="44" max="46" width="12.6640625" style="14" customWidth="1"/>
    <col min="47" max="47" width="12.6640625" style="51" customWidth="1"/>
    <col min="48" max="49" width="10.5" style="14"/>
    <col min="50" max="50" width="12.6640625" style="14" customWidth="1"/>
    <col min="51" max="51" width="7.33203125" style="14" customWidth="1"/>
    <col min="52" max="53" width="8.5" style="14" customWidth="1"/>
    <col min="54" max="54" width="15.6640625" style="15" customWidth="1"/>
    <col min="55" max="55" width="11.6640625" style="14" customWidth="1"/>
    <col min="56" max="56" width="16.83203125" style="14" customWidth="1"/>
    <col min="57" max="58" width="14.83203125" style="14" customWidth="1"/>
    <col min="59" max="60" width="16.83203125" style="14" customWidth="1"/>
    <col min="61" max="62" width="15.6640625" style="51" customWidth="1"/>
    <col min="63" max="65" width="16.83203125" style="14" customWidth="1"/>
    <col min="66" max="66" width="11.6640625" style="14" customWidth="1"/>
    <col min="67" max="67" width="15" style="14" customWidth="1"/>
    <col min="68" max="68" width="14.83203125" style="14" customWidth="1"/>
    <col min="69" max="72" width="12.33203125" style="14" customWidth="1"/>
    <col min="73" max="74" width="15.6640625" style="51" customWidth="1"/>
    <col min="75" max="81" width="14.5" style="14" customWidth="1"/>
    <col min="82" max="83" width="15.6640625" style="51" customWidth="1"/>
    <col min="84" max="84" width="14.5" style="14" customWidth="1"/>
    <col min="85" max="85" width="14.5" style="15" customWidth="1"/>
    <col min="86" max="89" width="14.5" style="14" customWidth="1"/>
    <col min="90" max="91" width="17" style="15" customWidth="1"/>
    <col min="92" max="93" width="15" style="14" customWidth="1"/>
    <col min="94" max="94" width="22.5" style="14" customWidth="1"/>
    <col min="95" max="95" width="14.5" style="14" customWidth="1"/>
    <col min="96" max="96" width="14.5" style="51" customWidth="1"/>
    <col min="97" max="97" width="14.5" style="15" customWidth="1"/>
    <col min="98" max="99" width="14.5" style="14" customWidth="1"/>
    <col min="100" max="102" width="19.5" style="14" customWidth="1"/>
    <col min="103" max="105" width="19.5" style="62" customWidth="1"/>
    <col min="106" max="106" width="16.83203125" style="14" customWidth="1"/>
    <col min="107" max="109" width="14.6640625" style="15" customWidth="1"/>
    <col min="110" max="111" width="16.6640625" style="15" customWidth="1"/>
    <col min="112" max="113" width="14.6640625" style="15" customWidth="1"/>
    <col min="114" max="114" width="45.33203125" style="15" customWidth="1"/>
    <col min="115" max="115" width="19.5" style="14" customWidth="1"/>
    <col min="116" max="116" width="19.5" style="54" customWidth="1"/>
    <col min="117" max="16384" width="10.5" style="14"/>
  </cols>
  <sheetData>
    <row r="1" spans="1:116" s="4" customFormat="1" ht="28" customHeight="1" thickBot="1" x14ac:dyDescent="0.2">
      <c r="A1" s="61" t="s">
        <v>42</v>
      </c>
      <c r="B1" s="2"/>
      <c r="C1" s="128">
        <f ca="1">NOW()</f>
        <v>43456.463101851848</v>
      </c>
      <c r="D1" s="130"/>
      <c r="E1" s="2"/>
      <c r="F1" s="2"/>
      <c r="G1" s="2"/>
      <c r="H1" s="2"/>
      <c r="I1" s="3"/>
      <c r="J1" s="48"/>
      <c r="K1" s="3"/>
      <c r="L1" s="3"/>
      <c r="M1" s="3"/>
      <c r="N1" s="3"/>
      <c r="O1" s="3"/>
      <c r="P1" s="3"/>
      <c r="Q1" s="3"/>
      <c r="R1" s="5"/>
      <c r="S1" s="6"/>
      <c r="T1" s="6"/>
      <c r="U1" s="6"/>
      <c r="W1" s="125" t="s">
        <v>601</v>
      </c>
      <c r="X1" s="126"/>
      <c r="Y1" s="127"/>
      <c r="Z1" s="125" t="s">
        <v>602</v>
      </c>
      <c r="AA1" s="126"/>
      <c r="AB1" s="126"/>
      <c r="AC1" s="127"/>
      <c r="AM1" s="49"/>
      <c r="AQ1" s="49"/>
      <c r="AU1" s="49"/>
      <c r="BB1" s="3"/>
      <c r="BC1" s="7"/>
      <c r="BD1" s="3"/>
      <c r="BE1" s="3"/>
      <c r="BF1" s="7"/>
      <c r="BI1" s="49"/>
      <c r="BJ1" s="49"/>
      <c r="BK1" s="3"/>
      <c r="BL1" s="3"/>
      <c r="BM1" s="3"/>
      <c r="BN1" s="7"/>
      <c r="BO1" s="3"/>
      <c r="BP1" s="3"/>
      <c r="BQ1" s="3"/>
      <c r="BR1" s="3"/>
      <c r="BS1" s="7"/>
      <c r="BU1" s="49"/>
      <c r="BV1" s="49"/>
      <c r="BW1" s="3"/>
      <c r="BX1" s="3"/>
      <c r="BY1" s="7"/>
      <c r="BZ1" s="3"/>
      <c r="CA1" s="3"/>
      <c r="CB1" s="7"/>
      <c r="CD1" s="49"/>
      <c r="CE1" s="49"/>
      <c r="CF1" s="3"/>
      <c r="CG1" s="3"/>
      <c r="CH1" s="3"/>
      <c r="CI1" s="3"/>
      <c r="CJ1" s="3"/>
      <c r="CK1" s="3"/>
      <c r="CL1" s="3"/>
      <c r="CM1" s="3"/>
      <c r="CN1" s="7"/>
      <c r="CO1" s="7"/>
      <c r="CP1" s="3"/>
      <c r="CQ1" s="3"/>
      <c r="CR1" s="49"/>
      <c r="CS1" s="3"/>
      <c r="CV1" s="3"/>
      <c r="CW1" s="3"/>
      <c r="CX1" s="3"/>
      <c r="CY1" s="63"/>
      <c r="CZ1" s="63"/>
      <c r="DA1" s="63"/>
      <c r="DB1" s="3"/>
      <c r="DC1" s="3"/>
      <c r="DD1" s="3"/>
      <c r="DE1" s="3"/>
      <c r="DF1" s="3"/>
      <c r="DG1" s="3"/>
      <c r="DH1" s="3"/>
      <c r="DI1" s="3"/>
      <c r="DJ1" s="5"/>
      <c r="DK1" s="3"/>
      <c r="DL1" s="52"/>
    </row>
    <row r="2" spans="1:116" s="90" customFormat="1" ht="119" customHeight="1" x14ac:dyDescent="0.15">
      <c r="A2" s="88" t="s">
        <v>710</v>
      </c>
      <c r="B2" s="89" t="s">
        <v>711</v>
      </c>
      <c r="C2" s="90" t="s">
        <v>712</v>
      </c>
      <c r="D2" s="89" t="s">
        <v>713</v>
      </c>
      <c r="E2" s="90" t="s">
        <v>714</v>
      </c>
      <c r="F2" s="90" t="s">
        <v>631</v>
      </c>
      <c r="G2" s="90" t="s">
        <v>558</v>
      </c>
      <c r="H2" s="90" t="s">
        <v>715</v>
      </c>
      <c r="I2" s="91" t="s">
        <v>716</v>
      </c>
      <c r="J2" s="92" t="s">
        <v>559</v>
      </c>
      <c r="K2" s="92" t="s">
        <v>69</v>
      </c>
      <c r="L2" s="92" t="s">
        <v>119</v>
      </c>
      <c r="M2" s="91" t="s">
        <v>23</v>
      </c>
      <c r="N2" s="91" t="s">
        <v>58</v>
      </c>
      <c r="O2" s="91" t="s">
        <v>5</v>
      </c>
      <c r="P2" s="91" t="s">
        <v>48</v>
      </c>
      <c r="Q2" s="91" t="s">
        <v>717</v>
      </c>
      <c r="R2" s="90" t="s">
        <v>718</v>
      </c>
      <c r="S2" s="93" t="s">
        <v>719</v>
      </c>
      <c r="T2" s="94" t="s">
        <v>720</v>
      </c>
      <c r="U2" s="93" t="s">
        <v>721</v>
      </c>
      <c r="V2" s="90" t="s">
        <v>722</v>
      </c>
      <c r="W2" s="90" t="s">
        <v>603</v>
      </c>
      <c r="X2" s="90" t="s">
        <v>604</v>
      </c>
      <c r="Y2" s="90" t="s">
        <v>420</v>
      </c>
      <c r="Z2" s="90" t="s">
        <v>606</v>
      </c>
      <c r="AA2" s="90" t="s">
        <v>607</v>
      </c>
      <c r="AB2" s="90" t="s">
        <v>605</v>
      </c>
      <c r="AC2" s="90" t="s">
        <v>0</v>
      </c>
      <c r="AD2" s="90" t="s">
        <v>723</v>
      </c>
      <c r="AE2" s="90" t="s">
        <v>632</v>
      </c>
      <c r="AF2" s="90" t="s">
        <v>724</v>
      </c>
      <c r="AG2" s="95" t="s">
        <v>485</v>
      </c>
      <c r="AH2" s="95" t="s">
        <v>633</v>
      </c>
      <c r="AI2" s="95" t="s">
        <v>486</v>
      </c>
      <c r="AJ2" s="95" t="s">
        <v>489</v>
      </c>
      <c r="AK2" s="95" t="s">
        <v>490</v>
      </c>
      <c r="AL2" s="90" t="s">
        <v>671</v>
      </c>
      <c r="AM2" s="96" t="s">
        <v>560</v>
      </c>
      <c r="AN2" s="95" t="s">
        <v>491</v>
      </c>
      <c r="AO2" s="95" t="s">
        <v>492</v>
      </c>
      <c r="AP2" s="90" t="s">
        <v>672</v>
      </c>
      <c r="AQ2" s="96" t="s">
        <v>561</v>
      </c>
      <c r="AR2" s="95" t="s">
        <v>494</v>
      </c>
      <c r="AS2" s="95" t="s">
        <v>493</v>
      </c>
      <c r="AT2" s="90" t="s">
        <v>76</v>
      </c>
      <c r="AU2" s="96" t="s">
        <v>562</v>
      </c>
      <c r="AV2" s="90" t="s">
        <v>261</v>
      </c>
      <c r="AW2" s="90" t="s">
        <v>725</v>
      </c>
      <c r="AX2" s="90" t="s">
        <v>22</v>
      </c>
      <c r="AY2" s="90" t="s">
        <v>28</v>
      </c>
      <c r="AZ2" s="90" t="s">
        <v>487</v>
      </c>
      <c r="BA2" s="90" t="s">
        <v>488</v>
      </c>
      <c r="BB2" s="91" t="s">
        <v>726</v>
      </c>
      <c r="BC2" s="97" t="s">
        <v>727</v>
      </c>
      <c r="BD2" s="91" t="s">
        <v>728</v>
      </c>
      <c r="BE2" s="91" t="s">
        <v>729</v>
      </c>
      <c r="BF2" s="97" t="s">
        <v>730</v>
      </c>
      <c r="BG2" s="90" t="s">
        <v>731</v>
      </c>
      <c r="BH2" s="90" t="s">
        <v>217</v>
      </c>
      <c r="BI2" s="96" t="s">
        <v>732</v>
      </c>
      <c r="BJ2" s="96" t="s">
        <v>733</v>
      </c>
      <c r="BK2" s="91" t="s">
        <v>734</v>
      </c>
      <c r="BL2" s="91" t="s">
        <v>735</v>
      </c>
      <c r="BM2" s="91" t="s">
        <v>736</v>
      </c>
      <c r="BN2" s="91" t="s">
        <v>583</v>
      </c>
      <c r="BO2" s="91" t="s">
        <v>584</v>
      </c>
      <c r="BP2" s="91" t="s">
        <v>585</v>
      </c>
      <c r="BQ2" s="91" t="s">
        <v>737</v>
      </c>
      <c r="BR2" s="91" t="s">
        <v>738</v>
      </c>
      <c r="BS2" s="97" t="s">
        <v>739</v>
      </c>
      <c r="BT2" s="90" t="s">
        <v>740</v>
      </c>
      <c r="BU2" s="96" t="s">
        <v>741</v>
      </c>
      <c r="BV2" s="96" t="s">
        <v>742</v>
      </c>
      <c r="BW2" s="91" t="s">
        <v>743</v>
      </c>
      <c r="BX2" s="91" t="s">
        <v>744</v>
      </c>
      <c r="BY2" s="97" t="s">
        <v>745</v>
      </c>
      <c r="BZ2" s="91" t="s">
        <v>746</v>
      </c>
      <c r="CA2" s="91" t="s">
        <v>747</v>
      </c>
      <c r="CB2" s="97" t="s">
        <v>748</v>
      </c>
      <c r="CC2" s="90" t="s">
        <v>749</v>
      </c>
      <c r="CD2" s="96" t="s">
        <v>732</v>
      </c>
      <c r="CE2" s="96" t="s">
        <v>733</v>
      </c>
      <c r="CF2" s="91" t="s">
        <v>750</v>
      </c>
      <c r="CG2" s="91" t="s">
        <v>40</v>
      </c>
      <c r="CH2" s="91" t="s">
        <v>751</v>
      </c>
      <c r="CI2" s="91" t="s">
        <v>752</v>
      </c>
      <c r="CJ2" s="91" t="s">
        <v>753</v>
      </c>
      <c r="CK2" s="91" t="s">
        <v>754</v>
      </c>
      <c r="CL2" s="91" t="s">
        <v>755</v>
      </c>
      <c r="CM2" s="97" t="s">
        <v>104</v>
      </c>
      <c r="CN2" s="97" t="s">
        <v>73</v>
      </c>
      <c r="CO2" s="98" t="s">
        <v>218</v>
      </c>
      <c r="CP2" s="91" t="s">
        <v>756</v>
      </c>
      <c r="CQ2" s="91" t="s">
        <v>563</v>
      </c>
      <c r="CR2" s="96" t="s">
        <v>564</v>
      </c>
      <c r="CS2" s="91" t="s">
        <v>757</v>
      </c>
      <c r="CT2" s="97" t="s">
        <v>52</v>
      </c>
      <c r="CU2" s="97" t="s">
        <v>469</v>
      </c>
      <c r="CV2" s="91" t="s">
        <v>758</v>
      </c>
      <c r="CW2" s="91" t="s">
        <v>430</v>
      </c>
      <c r="CX2" s="91" t="s">
        <v>16</v>
      </c>
      <c r="CY2" s="97" t="s">
        <v>38</v>
      </c>
      <c r="CZ2" s="97" t="s">
        <v>13</v>
      </c>
      <c r="DA2" s="97" t="s">
        <v>60</v>
      </c>
      <c r="DB2" s="91" t="s">
        <v>628</v>
      </c>
      <c r="DC2" s="91" t="s">
        <v>629</v>
      </c>
      <c r="DD2" s="91" t="s">
        <v>189</v>
      </c>
      <c r="DE2" s="91" t="s">
        <v>581</v>
      </c>
      <c r="DF2" s="91" t="s">
        <v>101</v>
      </c>
      <c r="DG2" s="91" t="s">
        <v>102</v>
      </c>
      <c r="DH2" s="91" t="s">
        <v>630</v>
      </c>
      <c r="DI2" s="91" t="s">
        <v>206</v>
      </c>
      <c r="DJ2" s="90" t="s">
        <v>759</v>
      </c>
      <c r="DK2" s="90" t="s">
        <v>565</v>
      </c>
      <c r="DL2" s="99" t="s">
        <v>760</v>
      </c>
    </row>
    <row r="3" spans="1:116" ht="28" customHeight="1" x14ac:dyDescent="0.15">
      <c r="A3" s="20" t="s">
        <v>503</v>
      </c>
      <c r="B3" s="14" t="s">
        <v>794</v>
      </c>
      <c r="C3" s="14" t="s">
        <v>481</v>
      </c>
      <c r="D3" s="22">
        <v>0.25069444444444444</v>
      </c>
      <c r="E3" s="14" t="s">
        <v>219</v>
      </c>
      <c r="G3" s="14" t="s">
        <v>566</v>
      </c>
      <c r="H3" s="62" t="s">
        <v>626</v>
      </c>
      <c r="I3" s="15">
        <v>41391</v>
      </c>
      <c r="J3" s="15">
        <v>41711</v>
      </c>
      <c r="K3" s="15">
        <v>41711</v>
      </c>
      <c r="L3" s="15">
        <v>41712</v>
      </c>
      <c r="M3" s="15">
        <v>38168</v>
      </c>
      <c r="N3" s="15">
        <v>40024</v>
      </c>
      <c r="O3" s="15">
        <v>41354</v>
      </c>
      <c r="P3" s="14" t="s">
        <v>74</v>
      </c>
      <c r="Q3" s="14" t="s">
        <v>74</v>
      </c>
      <c r="R3" s="1" t="s">
        <v>108</v>
      </c>
      <c r="S3" s="1" t="s">
        <v>504</v>
      </c>
      <c r="T3" s="46" t="s">
        <v>505</v>
      </c>
      <c r="U3" s="1" t="s">
        <v>540</v>
      </c>
      <c r="V3" s="14">
        <v>184</v>
      </c>
      <c r="W3" s="18">
        <v>48416</v>
      </c>
      <c r="X3" s="18">
        <v>44098</v>
      </c>
      <c r="Y3" s="14">
        <v>1627</v>
      </c>
      <c r="Z3" s="14">
        <v>150</v>
      </c>
      <c r="AA3" s="14">
        <v>184</v>
      </c>
      <c r="AB3" s="14">
        <v>104</v>
      </c>
      <c r="AC3" s="14">
        <v>66</v>
      </c>
      <c r="AD3" s="14">
        <v>31</v>
      </c>
      <c r="AF3" s="14">
        <v>34</v>
      </c>
      <c r="AG3" s="14">
        <v>3</v>
      </c>
      <c r="AI3" s="14">
        <v>3</v>
      </c>
      <c r="AJ3" s="14">
        <v>0</v>
      </c>
      <c r="AK3" s="14">
        <v>0</v>
      </c>
      <c r="AL3" s="14">
        <v>0</v>
      </c>
      <c r="AM3" s="51">
        <f>15.5*(AL3)</f>
        <v>0</v>
      </c>
      <c r="AN3" s="14">
        <v>13</v>
      </c>
      <c r="AO3" s="14">
        <v>0</v>
      </c>
      <c r="AP3" s="14">
        <v>13</v>
      </c>
      <c r="AQ3" s="51">
        <f>17.5*(AP3)</f>
        <v>227.5</v>
      </c>
      <c r="AR3" s="14" t="s">
        <v>538</v>
      </c>
      <c r="AS3" s="14">
        <v>0</v>
      </c>
      <c r="AT3" s="14">
        <v>9</v>
      </c>
      <c r="AU3" s="51">
        <f>24*(AT3)</f>
        <v>216</v>
      </c>
      <c r="AV3" s="14">
        <v>0</v>
      </c>
      <c r="AW3" s="14" t="s">
        <v>74</v>
      </c>
      <c r="AX3" s="14">
        <v>5</v>
      </c>
      <c r="AY3" s="14" t="s">
        <v>74</v>
      </c>
      <c r="AZ3" s="14" t="s">
        <v>74</v>
      </c>
      <c r="BA3" s="14">
        <v>0</v>
      </c>
      <c r="BB3" s="15">
        <v>41394</v>
      </c>
      <c r="BC3" s="17">
        <f>IF(BB3="","Not done",DAYS360(I3,BB3))</f>
        <v>3</v>
      </c>
      <c r="BD3" s="15">
        <v>41565</v>
      </c>
      <c r="BE3" s="15">
        <v>41585</v>
      </c>
      <c r="BF3" s="17">
        <f>IF(BE3="","Not complete",DAYS360(BD3,BE3))</f>
        <v>19</v>
      </c>
      <c r="BG3" s="14" t="s">
        <v>468</v>
      </c>
      <c r="BH3" s="14">
        <v>112</v>
      </c>
      <c r="BI3" s="51">
        <f t="shared" ref="BI3:BJ7" si="0">6.5*(Z3)</f>
        <v>975</v>
      </c>
      <c r="BJ3" s="51">
        <f t="shared" si="0"/>
        <v>1196</v>
      </c>
      <c r="BK3" s="15">
        <v>41398</v>
      </c>
      <c r="BL3" s="15">
        <v>41411</v>
      </c>
      <c r="BM3" s="14" t="s">
        <v>87</v>
      </c>
      <c r="BN3" s="15"/>
      <c r="BO3" s="15"/>
      <c r="BP3" s="15"/>
      <c r="BQ3" s="15">
        <v>41613</v>
      </c>
      <c r="BR3" s="15">
        <v>41622</v>
      </c>
      <c r="BS3" s="17">
        <f>IF(BR3="","Not complete",DAYS360(BQ3,BR3))</f>
        <v>9</v>
      </c>
      <c r="BT3" s="14" t="s">
        <v>87</v>
      </c>
      <c r="BU3" s="51">
        <f t="shared" ref="BU3:BV7" si="1">10.25*(Z3)</f>
        <v>1537.5</v>
      </c>
      <c r="BV3" s="51">
        <f t="shared" si="1"/>
        <v>1886</v>
      </c>
      <c r="BW3" s="15">
        <v>41622</v>
      </c>
      <c r="BX3" s="15">
        <v>41656</v>
      </c>
      <c r="BY3" s="17">
        <f>IF(BX3="","Not complete",DAYS360(BW3,BX3))</f>
        <v>33</v>
      </c>
      <c r="BZ3" s="15">
        <v>41640</v>
      </c>
      <c r="CA3" s="15">
        <v>41646</v>
      </c>
      <c r="CB3" s="17">
        <f>IF(CA3="","Not complete",DAYS360(BZ3,CA3))</f>
        <v>6</v>
      </c>
      <c r="CC3" s="14" t="s">
        <v>526</v>
      </c>
      <c r="CD3" s="51">
        <f t="shared" ref="CD3:CE7" si="2">3*(Z3)</f>
        <v>450</v>
      </c>
      <c r="CE3" s="51">
        <f t="shared" si="2"/>
        <v>552</v>
      </c>
      <c r="CF3" s="15">
        <v>41661</v>
      </c>
      <c r="CG3" s="15">
        <v>41661</v>
      </c>
      <c r="CH3" s="15">
        <v>41661</v>
      </c>
      <c r="CI3" s="15">
        <v>41669</v>
      </c>
      <c r="CJ3" s="15">
        <v>41669</v>
      </c>
      <c r="CK3" s="15">
        <v>41670</v>
      </c>
      <c r="CL3" s="15">
        <v>41705</v>
      </c>
      <c r="CM3" s="17">
        <f>IF(CK3="","Not complete",DAYS360(CJ3,CK3))</f>
        <v>1</v>
      </c>
      <c r="CN3" s="17">
        <f>IF(CL3="","Not complete",DAYS360(CJ3,CL3))</f>
        <v>38</v>
      </c>
      <c r="CO3" s="14">
        <v>8</v>
      </c>
      <c r="CP3" s="15">
        <v>41705</v>
      </c>
      <c r="CQ3" s="15" t="s">
        <v>74</v>
      </c>
      <c r="CR3" s="51">
        <v>0</v>
      </c>
      <c r="CS3" s="15">
        <v>41705</v>
      </c>
      <c r="CT3" s="17">
        <f>IF(CS3="","Not complete",DAYS360(I3,CS3))</f>
        <v>310</v>
      </c>
      <c r="CU3" s="15" t="s">
        <v>75</v>
      </c>
      <c r="CV3" s="15">
        <v>41710</v>
      </c>
      <c r="CW3" s="14" t="s">
        <v>220</v>
      </c>
      <c r="CX3" s="15">
        <v>41711</v>
      </c>
      <c r="CY3" s="65">
        <f t="shared" ref="CY3:CY9" si="3">IF(CX3="","Not complete",DAYS360(I3,CX3))</f>
        <v>316</v>
      </c>
      <c r="CZ3" s="65">
        <f t="shared" ref="CZ3:CZ9" si="4">IF(CX3="","Not complete",DAYS360(N3,CX3))</f>
        <v>1664</v>
      </c>
      <c r="DA3" s="66">
        <f t="shared" ref="DA3:DA9" si="5">IF(CX3="","Not complete",DAYS360(O3,CX3))</f>
        <v>352</v>
      </c>
      <c r="DB3" s="69"/>
      <c r="DC3" s="70"/>
      <c r="DD3" s="15">
        <v>41711</v>
      </c>
      <c r="DF3" s="72"/>
      <c r="DG3" s="15">
        <v>41710</v>
      </c>
      <c r="DH3" s="73"/>
      <c r="DI3" s="15">
        <v>41710</v>
      </c>
      <c r="DJ3" s="1" t="s">
        <v>506</v>
      </c>
      <c r="DK3" s="51">
        <f>SUM(AM3+AQ3+AU3+BI3+BU3+CD3+CR3+1600)</f>
        <v>5006</v>
      </c>
      <c r="DL3" s="53">
        <f>SUM(AM3+AQ3+AU3+BJ3+BV3+CE3+CR3+1600)</f>
        <v>5677.5</v>
      </c>
    </row>
    <row r="4" spans="1:116" ht="28" customHeight="1" x14ac:dyDescent="0.15">
      <c r="A4" s="20" t="s">
        <v>527</v>
      </c>
      <c r="B4" s="14" t="s">
        <v>795</v>
      </c>
      <c r="C4" s="14" t="s">
        <v>545</v>
      </c>
      <c r="D4" s="22">
        <v>0.25138888888888888</v>
      </c>
      <c r="E4" s="14" t="s">
        <v>159</v>
      </c>
      <c r="G4" s="14" t="s">
        <v>566</v>
      </c>
      <c r="H4" s="62" t="s">
        <v>626</v>
      </c>
      <c r="I4" s="15">
        <v>41487</v>
      </c>
      <c r="J4" s="15">
        <v>41816</v>
      </c>
      <c r="K4" s="15">
        <v>41816</v>
      </c>
      <c r="L4" s="15">
        <v>41818</v>
      </c>
      <c r="M4" s="15">
        <v>37833</v>
      </c>
      <c r="N4" s="15">
        <v>40043</v>
      </c>
      <c r="O4" s="15">
        <v>41483</v>
      </c>
      <c r="P4" s="14" t="s">
        <v>74</v>
      </c>
      <c r="Q4" s="14" t="s">
        <v>74</v>
      </c>
      <c r="R4" s="1" t="s">
        <v>528</v>
      </c>
      <c r="S4" s="1" t="s">
        <v>529</v>
      </c>
      <c r="T4" s="43" t="s">
        <v>551</v>
      </c>
      <c r="U4" s="1" t="s">
        <v>530</v>
      </c>
      <c r="V4" s="14">
        <v>398</v>
      </c>
      <c r="W4" s="18">
        <v>100391</v>
      </c>
      <c r="X4" s="18">
        <v>84910</v>
      </c>
      <c r="Y4" s="14">
        <v>2230</v>
      </c>
      <c r="Z4" s="14">
        <v>322</v>
      </c>
      <c r="AA4" s="14">
        <v>274</v>
      </c>
      <c r="AB4" s="14">
        <v>210</v>
      </c>
      <c r="AC4" s="14">
        <v>6</v>
      </c>
      <c r="AD4" s="14">
        <v>61</v>
      </c>
      <c r="AF4" s="14">
        <v>61</v>
      </c>
      <c r="AG4" s="14">
        <v>0</v>
      </c>
      <c r="AI4" s="14">
        <v>0</v>
      </c>
      <c r="AJ4" s="14">
        <v>0</v>
      </c>
      <c r="AK4" s="14">
        <v>0</v>
      </c>
      <c r="AL4" s="14">
        <v>0</v>
      </c>
      <c r="AM4" s="51">
        <f t="shared" ref="AM4:AM6" si="6">15.5*(AL4)</f>
        <v>0</v>
      </c>
      <c r="AN4" s="14">
        <v>32</v>
      </c>
      <c r="AO4" s="14">
        <v>0</v>
      </c>
      <c r="AP4" s="14">
        <v>32</v>
      </c>
      <c r="AQ4" s="51">
        <f t="shared" ref="AQ4:AQ5" si="7">17.5*(AP4)</f>
        <v>560</v>
      </c>
      <c r="AR4" s="14">
        <v>6</v>
      </c>
      <c r="AS4" s="14">
        <v>0</v>
      </c>
      <c r="AT4" s="14">
        <v>8</v>
      </c>
      <c r="AU4" s="51">
        <f t="shared" ref="AU4:AU6" si="8">24*(AT4)</f>
        <v>192</v>
      </c>
      <c r="AV4" s="14">
        <v>15</v>
      </c>
      <c r="AW4" s="14" t="s">
        <v>75</v>
      </c>
      <c r="AX4" s="14">
        <v>2</v>
      </c>
      <c r="AY4" s="14" t="s">
        <v>74</v>
      </c>
      <c r="AZ4" s="14" t="s">
        <v>74</v>
      </c>
      <c r="BA4" s="14">
        <v>0</v>
      </c>
      <c r="BB4" s="15">
        <v>41487</v>
      </c>
      <c r="BC4" s="17">
        <f>IF(BB4="","Not done",DAYS360(I4,BB4))</f>
        <v>0</v>
      </c>
      <c r="BD4" s="15">
        <v>41578</v>
      </c>
      <c r="BE4" s="15">
        <v>41700</v>
      </c>
      <c r="BF4" s="17">
        <f>IF(BE4="","Not complete",DAYS360(BD4,BE4))</f>
        <v>122</v>
      </c>
      <c r="BG4" s="14" t="s">
        <v>468</v>
      </c>
      <c r="BH4" s="14">
        <v>349</v>
      </c>
      <c r="BI4" s="51">
        <f t="shared" si="0"/>
        <v>2093</v>
      </c>
      <c r="BJ4" s="51">
        <f t="shared" si="0"/>
        <v>1781</v>
      </c>
      <c r="BK4" s="15">
        <v>41538</v>
      </c>
      <c r="BL4" s="15">
        <v>41565</v>
      </c>
      <c r="BM4" s="14" t="s">
        <v>87</v>
      </c>
      <c r="BN4" s="15"/>
      <c r="BO4" s="15"/>
      <c r="BP4" s="15"/>
      <c r="BQ4" s="15">
        <v>41740</v>
      </c>
      <c r="BR4" s="15">
        <v>41754</v>
      </c>
      <c r="BS4" s="17">
        <f>IF(BR4="","Not complete",DAYS360(BQ4,BR4))</f>
        <v>14</v>
      </c>
      <c r="BT4" s="14" t="s">
        <v>87</v>
      </c>
      <c r="BU4" s="51">
        <f t="shared" si="1"/>
        <v>3300.5</v>
      </c>
      <c r="BV4" s="51">
        <f t="shared" si="1"/>
        <v>2808.5</v>
      </c>
      <c r="BW4" s="15">
        <v>41758</v>
      </c>
      <c r="BX4" s="15">
        <v>41769</v>
      </c>
      <c r="BY4" s="17">
        <f>IF(BX4="","Not complete",DAYS360(BW4,BX4))</f>
        <v>11</v>
      </c>
      <c r="BZ4" s="15">
        <v>41759</v>
      </c>
      <c r="CA4" s="15">
        <v>41766</v>
      </c>
      <c r="CB4" s="17">
        <f>IF(CA4="","Not complete",DAYS360(BZ4,CA4))</f>
        <v>7</v>
      </c>
      <c r="CC4" s="14" t="s">
        <v>137</v>
      </c>
      <c r="CD4" s="51">
        <f t="shared" si="2"/>
        <v>966</v>
      </c>
      <c r="CE4" s="51">
        <f t="shared" si="2"/>
        <v>822</v>
      </c>
      <c r="CF4" s="15">
        <v>41773</v>
      </c>
      <c r="CG4" s="15">
        <v>41773</v>
      </c>
      <c r="CH4" s="15">
        <v>41773</v>
      </c>
      <c r="CI4" s="15">
        <v>41780</v>
      </c>
      <c r="CJ4" s="15">
        <v>41781</v>
      </c>
      <c r="CK4" s="15">
        <v>41801</v>
      </c>
      <c r="CL4" s="15">
        <v>41797</v>
      </c>
      <c r="CM4" s="17">
        <f>IF(CK4="","Not complete",DAYS360(CJ4,CK4))</f>
        <v>19</v>
      </c>
      <c r="CN4" s="17">
        <f>IF(CL4="","Not complete",DAYS360(CJ4,CL4))</f>
        <v>15</v>
      </c>
      <c r="CO4" s="14">
        <v>1</v>
      </c>
      <c r="CP4" s="15">
        <v>41808</v>
      </c>
      <c r="CQ4" s="15" t="s">
        <v>74</v>
      </c>
      <c r="CR4" s="51">
        <v>0</v>
      </c>
      <c r="CS4" s="15">
        <v>41814</v>
      </c>
      <c r="CT4" s="17">
        <v>164</v>
      </c>
      <c r="CU4" s="15" t="s">
        <v>74</v>
      </c>
      <c r="CV4" s="15">
        <v>41816</v>
      </c>
      <c r="CW4" s="14" t="s">
        <v>537</v>
      </c>
      <c r="CX4" s="15">
        <v>41818</v>
      </c>
      <c r="CY4" s="65">
        <f t="shared" si="3"/>
        <v>327</v>
      </c>
      <c r="CZ4" s="65">
        <f t="shared" si="4"/>
        <v>1750</v>
      </c>
      <c r="DA4" s="66">
        <f t="shared" si="5"/>
        <v>330</v>
      </c>
      <c r="DB4" s="70"/>
      <c r="DC4" s="71"/>
      <c r="DD4" s="15">
        <v>41816</v>
      </c>
      <c r="DF4" s="70"/>
      <c r="DG4" s="15">
        <v>41816</v>
      </c>
      <c r="DH4" s="70"/>
      <c r="DI4" s="15">
        <v>41816</v>
      </c>
      <c r="DJ4" s="1" t="s">
        <v>546</v>
      </c>
      <c r="DK4" s="51">
        <f t="shared" ref="DK4:DK6" si="9">SUM(AM4+AQ4+AU4+BI4+BU4+CD4+CR4+1600)</f>
        <v>8711.5</v>
      </c>
      <c r="DL4" s="53">
        <f t="shared" ref="DL4:DL6" si="10">SUM(AM4+AQ4+AU4+BJ4+BV4+CE4+CR4+1600)</f>
        <v>7763.5</v>
      </c>
    </row>
    <row r="5" spans="1:116" ht="28" customHeight="1" x14ac:dyDescent="0.15">
      <c r="A5" s="20" t="s">
        <v>507</v>
      </c>
      <c r="B5" s="14" t="s">
        <v>796</v>
      </c>
      <c r="C5" s="14" t="s">
        <v>152</v>
      </c>
      <c r="D5" s="22">
        <v>0.25208333333333333</v>
      </c>
      <c r="E5" s="14" t="s">
        <v>159</v>
      </c>
      <c r="G5" s="14" t="s">
        <v>566</v>
      </c>
      <c r="H5" s="62" t="s">
        <v>626</v>
      </c>
      <c r="I5" s="15">
        <v>41433</v>
      </c>
      <c r="J5" s="15">
        <v>41823</v>
      </c>
      <c r="K5" s="15">
        <v>41823</v>
      </c>
      <c r="L5" s="15">
        <v>41824</v>
      </c>
      <c r="M5" s="15">
        <v>38352</v>
      </c>
      <c r="N5" s="15">
        <v>40956</v>
      </c>
      <c r="O5" s="15">
        <v>41428</v>
      </c>
      <c r="P5" s="14" t="s">
        <v>74</v>
      </c>
      <c r="Q5" s="14" t="s">
        <v>74</v>
      </c>
      <c r="R5" s="1" t="s">
        <v>184</v>
      </c>
      <c r="S5" s="1" t="s">
        <v>508</v>
      </c>
      <c r="T5" s="43" t="s">
        <v>509</v>
      </c>
      <c r="U5" s="1" t="s">
        <v>510</v>
      </c>
      <c r="V5" s="14">
        <v>724</v>
      </c>
      <c r="W5" s="18">
        <v>192834</v>
      </c>
      <c r="X5" s="18">
        <v>155542</v>
      </c>
      <c r="Y5" s="14">
        <v>4428</v>
      </c>
      <c r="Z5" s="14">
        <v>596</v>
      </c>
      <c r="AA5" s="14">
        <v>576</v>
      </c>
      <c r="AB5" s="14">
        <v>394</v>
      </c>
      <c r="AC5" s="14">
        <v>72</v>
      </c>
      <c r="AD5" s="14">
        <v>148</v>
      </c>
      <c r="AF5" s="14">
        <v>148</v>
      </c>
      <c r="AG5" s="14">
        <v>6</v>
      </c>
      <c r="AI5" s="14">
        <v>6</v>
      </c>
      <c r="AJ5" s="14">
        <v>0</v>
      </c>
      <c r="AK5" s="14">
        <v>0</v>
      </c>
      <c r="AL5" s="14">
        <v>0</v>
      </c>
      <c r="AM5" s="51">
        <f>15.5*(AL5)</f>
        <v>0</v>
      </c>
      <c r="AN5" s="14" t="s">
        <v>548</v>
      </c>
      <c r="AO5" s="14">
        <v>2</v>
      </c>
      <c r="AP5" s="14">
        <v>120</v>
      </c>
      <c r="AQ5" s="51">
        <f t="shared" si="7"/>
        <v>2100</v>
      </c>
      <c r="AR5" s="14">
        <v>10</v>
      </c>
      <c r="AS5" s="14">
        <v>0</v>
      </c>
      <c r="AT5" s="14">
        <v>10</v>
      </c>
      <c r="AU5" s="51">
        <f t="shared" si="8"/>
        <v>240</v>
      </c>
      <c r="AV5" s="14">
        <v>3</v>
      </c>
      <c r="AW5" s="14" t="s">
        <v>75</v>
      </c>
      <c r="AX5" s="14">
        <v>4</v>
      </c>
      <c r="AY5" s="14" t="s">
        <v>75</v>
      </c>
      <c r="AZ5" s="14" t="s">
        <v>75</v>
      </c>
      <c r="BA5" s="14">
        <v>1</v>
      </c>
      <c r="BB5" s="15">
        <v>41436</v>
      </c>
      <c r="BC5" s="17">
        <f t="shared" ref="BC5" si="11">IF(BB5="","Not done",DAYS360(I5,BB5))</f>
        <v>3</v>
      </c>
      <c r="BD5" s="15">
        <v>41612</v>
      </c>
      <c r="BE5" s="15">
        <v>41720</v>
      </c>
      <c r="BF5" s="17">
        <f t="shared" ref="BF5" si="12">IF(BE5="","Not complete",DAYS360(BD5,BE5))</f>
        <v>108</v>
      </c>
      <c r="BG5" s="14" t="s">
        <v>86</v>
      </c>
      <c r="BH5" s="14">
        <v>425</v>
      </c>
      <c r="BI5" s="51">
        <f t="shared" si="0"/>
        <v>3874</v>
      </c>
      <c r="BJ5" s="51">
        <f t="shared" si="0"/>
        <v>3744</v>
      </c>
      <c r="BK5" s="15">
        <v>41443</v>
      </c>
      <c r="BL5" s="15">
        <v>41478</v>
      </c>
      <c r="BM5" s="14" t="s">
        <v>87</v>
      </c>
      <c r="BN5" s="15"/>
      <c r="BO5" s="15"/>
      <c r="BP5" s="15"/>
      <c r="BQ5" s="15">
        <v>41723</v>
      </c>
      <c r="BR5" s="16">
        <v>41754</v>
      </c>
      <c r="BS5" s="17">
        <f t="shared" ref="BS5" si="13">IF(BR5="","Not complete",DAYS360(BQ5,BR5))</f>
        <v>30</v>
      </c>
      <c r="BT5" s="14" t="s">
        <v>87</v>
      </c>
      <c r="BU5" s="51">
        <f t="shared" si="1"/>
        <v>6109</v>
      </c>
      <c r="BV5" s="51">
        <f t="shared" si="1"/>
        <v>5904</v>
      </c>
      <c r="BW5" s="15">
        <v>41740</v>
      </c>
      <c r="BX5" s="16">
        <v>41783</v>
      </c>
      <c r="BY5" s="17">
        <f t="shared" ref="BY5" si="14">IF(BX5="","Not complete",DAYS360(BW5,BX5))</f>
        <v>43</v>
      </c>
      <c r="BZ5" s="15">
        <v>41741</v>
      </c>
      <c r="CA5" s="15">
        <v>41751</v>
      </c>
      <c r="CB5" s="17">
        <f t="shared" ref="CB5" si="15">IF(CA5="","Not complete",DAYS360(BZ5,CA5))</f>
        <v>10</v>
      </c>
      <c r="CC5" s="14" t="s">
        <v>137</v>
      </c>
      <c r="CD5" s="51">
        <f t="shared" si="2"/>
        <v>1788</v>
      </c>
      <c r="CE5" s="51">
        <f t="shared" si="2"/>
        <v>1728</v>
      </c>
      <c r="CF5" s="15">
        <v>41751</v>
      </c>
      <c r="CG5" s="15">
        <v>41751</v>
      </c>
      <c r="CH5" s="15">
        <v>41751</v>
      </c>
      <c r="CI5" s="15">
        <v>41796</v>
      </c>
      <c r="CJ5" s="15">
        <v>41796</v>
      </c>
      <c r="CK5" s="15">
        <v>41818</v>
      </c>
      <c r="CL5" s="15">
        <v>41797</v>
      </c>
      <c r="CM5" s="17">
        <f t="shared" ref="CM5" si="16">IF(CK5="","Not complete",DAYS360(CJ5,CK5))</f>
        <v>22</v>
      </c>
      <c r="CN5" s="17">
        <f t="shared" ref="CN5" si="17">IF(CL5="","Not complete",DAYS360(CJ5,CL5))</f>
        <v>1</v>
      </c>
      <c r="CO5" s="14">
        <v>1</v>
      </c>
      <c r="CP5" s="15">
        <v>41818</v>
      </c>
      <c r="CQ5" s="15" t="s">
        <v>74</v>
      </c>
      <c r="CR5" s="51">
        <v>0</v>
      </c>
      <c r="CS5" s="15">
        <v>41818</v>
      </c>
      <c r="CT5" s="17">
        <v>164</v>
      </c>
      <c r="CU5" s="15" t="s">
        <v>74</v>
      </c>
      <c r="CV5" s="15">
        <v>41823</v>
      </c>
      <c r="CW5" s="15" t="s">
        <v>136</v>
      </c>
      <c r="CX5" s="15">
        <v>41824</v>
      </c>
      <c r="CY5" s="65">
        <f t="shared" si="3"/>
        <v>386</v>
      </c>
      <c r="CZ5" s="65">
        <f t="shared" si="4"/>
        <v>857</v>
      </c>
      <c r="DA5" s="66">
        <f t="shared" si="5"/>
        <v>391</v>
      </c>
      <c r="DB5" s="70"/>
      <c r="DC5" s="71"/>
      <c r="DD5" s="15">
        <v>41824</v>
      </c>
      <c r="DF5" s="70"/>
      <c r="DG5" s="15">
        <v>41823</v>
      </c>
      <c r="DH5" s="70"/>
      <c r="DI5" s="15">
        <v>41823</v>
      </c>
      <c r="DJ5" s="1" t="s">
        <v>511</v>
      </c>
      <c r="DK5" s="51">
        <f t="shared" si="9"/>
        <v>15711</v>
      </c>
      <c r="DL5" s="53">
        <f t="shared" si="10"/>
        <v>15316</v>
      </c>
    </row>
    <row r="6" spans="1:116" ht="28" customHeight="1" x14ac:dyDescent="0.15">
      <c r="A6" s="20" t="s">
        <v>407</v>
      </c>
      <c r="B6" s="14" t="s">
        <v>797</v>
      </c>
      <c r="C6" s="14" t="s">
        <v>152</v>
      </c>
      <c r="D6" s="22">
        <v>0.25277777777777777</v>
      </c>
      <c r="E6" s="14" t="s">
        <v>425</v>
      </c>
      <c r="G6" s="14" t="s">
        <v>566</v>
      </c>
      <c r="H6" s="62" t="s">
        <v>626</v>
      </c>
      <c r="I6" s="15">
        <v>41083</v>
      </c>
      <c r="J6" s="15">
        <v>41845</v>
      </c>
      <c r="K6" s="15">
        <v>41845</v>
      </c>
      <c r="L6" s="15">
        <v>41846</v>
      </c>
      <c r="M6" s="15">
        <v>38168</v>
      </c>
      <c r="N6" s="15">
        <v>40603</v>
      </c>
      <c r="O6" s="15">
        <v>41038</v>
      </c>
      <c r="P6" s="14" t="s">
        <v>74</v>
      </c>
      <c r="Q6" s="14" t="s">
        <v>74</v>
      </c>
      <c r="R6" s="1" t="s">
        <v>184</v>
      </c>
      <c r="S6" s="46" t="s">
        <v>408</v>
      </c>
      <c r="T6" s="46" t="s">
        <v>409</v>
      </c>
      <c r="U6" s="1" t="s">
        <v>410</v>
      </c>
      <c r="V6" s="14">
        <v>458</v>
      </c>
      <c r="W6" s="18">
        <v>122604</v>
      </c>
      <c r="X6" s="18">
        <v>101339</v>
      </c>
      <c r="Y6" s="18">
        <v>6631</v>
      </c>
      <c r="Z6" s="14">
        <v>372</v>
      </c>
      <c r="AA6" s="14">
        <v>294</v>
      </c>
      <c r="AB6" s="14">
        <v>212</v>
      </c>
      <c r="AC6" s="14">
        <v>26</v>
      </c>
      <c r="AD6" s="14">
        <v>64</v>
      </c>
      <c r="AF6" s="14">
        <v>72</v>
      </c>
      <c r="AG6" s="14">
        <v>4</v>
      </c>
      <c r="AI6" s="14">
        <v>4</v>
      </c>
      <c r="AJ6" s="14">
        <v>0</v>
      </c>
      <c r="AK6" s="14">
        <v>0</v>
      </c>
      <c r="AL6" s="14">
        <v>0</v>
      </c>
      <c r="AM6" s="51">
        <f t="shared" si="6"/>
        <v>0</v>
      </c>
      <c r="AN6" s="14">
        <v>9</v>
      </c>
      <c r="AO6" s="14">
        <v>1</v>
      </c>
      <c r="AP6" s="14">
        <v>10</v>
      </c>
      <c r="AQ6" s="51">
        <f>17.5*(AP6)</f>
        <v>175</v>
      </c>
      <c r="AR6" s="14">
        <v>6</v>
      </c>
      <c r="AS6" s="14">
        <v>0</v>
      </c>
      <c r="AT6" s="14">
        <v>6</v>
      </c>
      <c r="AU6" s="51">
        <f t="shared" si="8"/>
        <v>144</v>
      </c>
      <c r="AV6" s="14">
        <v>2</v>
      </c>
      <c r="AW6" s="14" t="s">
        <v>74</v>
      </c>
      <c r="AX6" s="14">
        <v>5</v>
      </c>
      <c r="AY6" s="14" t="s">
        <v>74</v>
      </c>
      <c r="AZ6" s="14" t="s">
        <v>470</v>
      </c>
      <c r="BA6" s="14">
        <v>0</v>
      </c>
      <c r="BB6" s="15">
        <v>41083</v>
      </c>
      <c r="BC6" s="17">
        <f>IF(BB6="","Not done",DAYS360(I6,BB6))</f>
        <v>0</v>
      </c>
      <c r="BD6" s="15">
        <v>41285</v>
      </c>
      <c r="BE6" s="15">
        <v>41440</v>
      </c>
      <c r="BF6" s="17">
        <f>IF(BE6="","Not complete",DAYS360(BD6,BE6))</f>
        <v>154</v>
      </c>
      <c r="BG6" s="14" t="s">
        <v>304</v>
      </c>
      <c r="BH6" s="14">
        <v>406</v>
      </c>
      <c r="BI6" s="51">
        <f t="shared" si="0"/>
        <v>2418</v>
      </c>
      <c r="BJ6" s="51">
        <f t="shared" si="0"/>
        <v>1911</v>
      </c>
      <c r="BK6" s="15">
        <v>41086</v>
      </c>
      <c r="BL6" s="15">
        <v>41103</v>
      </c>
      <c r="BM6" s="14" t="s">
        <v>87</v>
      </c>
      <c r="BN6" s="15"/>
      <c r="BO6" s="15"/>
      <c r="BP6" s="15"/>
      <c r="BQ6" s="15">
        <v>41440</v>
      </c>
      <c r="BR6" s="15">
        <v>41451</v>
      </c>
      <c r="BS6" s="17">
        <f>IF(BR6="","Not complete",DAYS360(BQ6,BR6))</f>
        <v>11</v>
      </c>
      <c r="BT6" s="14" t="s">
        <v>87</v>
      </c>
      <c r="BU6" s="51">
        <f t="shared" si="1"/>
        <v>3813</v>
      </c>
      <c r="BV6" s="51">
        <f t="shared" si="1"/>
        <v>3013.5</v>
      </c>
      <c r="BW6" s="15">
        <v>41451</v>
      </c>
      <c r="BX6" s="15">
        <v>41464</v>
      </c>
      <c r="BY6" s="17">
        <f>IF(BX6="","Not complete",DAYS360(BW6,BX6))</f>
        <v>13</v>
      </c>
      <c r="BZ6" s="15">
        <v>41458</v>
      </c>
      <c r="CA6" s="15">
        <v>41465</v>
      </c>
      <c r="CB6" s="17">
        <f>IF(CA6="","Not complete",DAYS360(BZ6,CA6))</f>
        <v>7</v>
      </c>
      <c r="CC6" s="14" t="s">
        <v>526</v>
      </c>
      <c r="CD6" s="51">
        <f t="shared" si="2"/>
        <v>1116</v>
      </c>
      <c r="CE6" s="51">
        <f t="shared" si="2"/>
        <v>882</v>
      </c>
      <c r="CF6" s="15">
        <v>41472</v>
      </c>
      <c r="CG6" s="15">
        <v>41472</v>
      </c>
      <c r="CH6" s="15">
        <v>41472</v>
      </c>
      <c r="CI6" s="15">
        <v>41480</v>
      </c>
      <c r="CJ6" s="15">
        <v>41480</v>
      </c>
      <c r="CK6" s="15">
        <v>41530</v>
      </c>
      <c r="CL6" s="15">
        <v>41493</v>
      </c>
      <c r="CM6" s="17">
        <f>IF(CK6="","Not complete",DAYS360(CJ6,CK6))</f>
        <v>48</v>
      </c>
      <c r="CN6" s="17">
        <f>IF(CL6="","Not complete",DAYS360(CJ6,CL6))</f>
        <v>12</v>
      </c>
      <c r="CO6" s="14">
        <v>6</v>
      </c>
      <c r="CP6" s="15">
        <v>41495</v>
      </c>
      <c r="CQ6" s="15" t="s">
        <v>74</v>
      </c>
      <c r="CR6" s="51">
        <v>0</v>
      </c>
      <c r="CS6" s="15">
        <v>41495</v>
      </c>
      <c r="CT6" s="17">
        <f>IF(CS6="","Not complete",DAYS360(I6,CS6))</f>
        <v>406</v>
      </c>
      <c r="CU6" s="15" t="s">
        <v>75</v>
      </c>
      <c r="CV6" s="15">
        <v>41844</v>
      </c>
      <c r="CW6" s="15" t="s">
        <v>461</v>
      </c>
      <c r="CX6" s="15">
        <v>41845</v>
      </c>
      <c r="CY6" s="65">
        <f t="shared" si="3"/>
        <v>752</v>
      </c>
      <c r="CZ6" s="65">
        <f t="shared" si="4"/>
        <v>1224</v>
      </c>
      <c r="DA6" s="66">
        <f t="shared" si="5"/>
        <v>796</v>
      </c>
      <c r="DB6" s="70"/>
      <c r="DC6" s="71"/>
      <c r="DD6" s="15">
        <v>41845</v>
      </c>
      <c r="DF6" s="70"/>
      <c r="DG6" s="15">
        <v>41844</v>
      </c>
      <c r="DH6" s="70"/>
      <c r="DI6" s="15">
        <v>41844</v>
      </c>
      <c r="DJ6" s="1" t="s">
        <v>411</v>
      </c>
      <c r="DK6" s="51">
        <f t="shared" si="9"/>
        <v>9266</v>
      </c>
      <c r="DL6" s="53">
        <f t="shared" si="10"/>
        <v>7725.5</v>
      </c>
    </row>
    <row r="7" spans="1:116" ht="28" customHeight="1" x14ac:dyDescent="0.15">
      <c r="A7" s="20" t="s">
        <v>518</v>
      </c>
      <c r="B7" s="14" t="s">
        <v>798</v>
      </c>
      <c r="C7" s="14" t="s">
        <v>348</v>
      </c>
      <c r="D7" s="55">
        <v>0.25347222222222221</v>
      </c>
      <c r="E7" s="56" t="s">
        <v>188</v>
      </c>
      <c r="F7" s="56"/>
      <c r="G7" s="56" t="s">
        <v>566</v>
      </c>
      <c r="H7" s="67" t="s">
        <v>626</v>
      </c>
      <c r="I7" s="15">
        <v>41474</v>
      </c>
      <c r="J7" s="15">
        <v>41888</v>
      </c>
      <c r="K7" s="15">
        <v>41888</v>
      </c>
      <c r="L7" s="15">
        <v>41888</v>
      </c>
      <c r="M7" s="15">
        <v>39141</v>
      </c>
      <c r="N7" s="15">
        <v>41237</v>
      </c>
      <c r="O7" s="15">
        <v>41466</v>
      </c>
      <c r="P7" s="14" t="s">
        <v>74</v>
      </c>
      <c r="Q7" s="14" t="s">
        <v>135</v>
      </c>
      <c r="R7" s="1" t="s">
        <v>498</v>
      </c>
      <c r="S7" s="1" t="s">
        <v>519</v>
      </c>
      <c r="T7" s="46" t="s">
        <v>520</v>
      </c>
      <c r="U7" s="1" t="s">
        <v>521</v>
      </c>
      <c r="V7" s="14">
        <v>388</v>
      </c>
      <c r="W7" s="18">
        <v>88908</v>
      </c>
      <c r="X7" s="18">
        <v>68246</v>
      </c>
      <c r="Y7" s="14">
        <v>6095</v>
      </c>
      <c r="Z7" s="14">
        <v>316</v>
      </c>
      <c r="AA7" s="14">
        <v>276</v>
      </c>
      <c r="AB7" s="14">
        <v>156</v>
      </c>
      <c r="AC7" s="14">
        <v>70</v>
      </c>
      <c r="AD7" s="14">
        <v>43</v>
      </c>
      <c r="AF7" s="14">
        <v>43</v>
      </c>
      <c r="AG7" s="14">
        <v>0</v>
      </c>
      <c r="AI7" s="14">
        <v>0</v>
      </c>
      <c r="AJ7" s="14">
        <v>1</v>
      </c>
      <c r="AK7" s="14">
        <v>0</v>
      </c>
      <c r="AL7" s="14">
        <v>1</v>
      </c>
      <c r="AM7" s="51">
        <f>15.5*(AL7)</f>
        <v>15.5</v>
      </c>
      <c r="AN7" s="14">
        <v>19</v>
      </c>
      <c r="AO7" s="14">
        <v>0</v>
      </c>
      <c r="AP7" s="14">
        <v>19</v>
      </c>
      <c r="AQ7" s="51">
        <f>17.5*(AP7)</f>
        <v>332.5</v>
      </c>
      <c r="AR7" s="14">
        <v>2</v>
      </c>
      <c r="AS7" s="14">
        <v>0</v>
      </c>
      <c r="AT7" s="14">
        <v>2</v>
      </c>
      <c r="AU7" s="51">
        <f>24*(AT7)</f>
        <v>48</v>
      </c>
      <c r="AV7" s="14">
        <v>39</v>
      </c>
      <c r="AW7" s="14" t="s">
        <v>75</v>
      </c>
      <c r="AX7" s="14">
        <v>6</v>
      </c>
      <c r="AY7" s="14" t="s">
        <v>74</v>
      </c>
      <c r="AZ7" s="14" t="s">
        <v>74</v>
      </c>
      <c r="BA7" s="14">
        <v>0</v>
      </c>
      <c r="BB7" s="15">
        <v>41475</v>
      </c>
      <c r="BC7" s="17">
        <f>IF(BB7="","Not done",DAYS360(I7,BB7))</f>
        <v>1</v>
      </c>
      <c r="BD7" s="15">
        <v>41717</v>
      </c>
      <c r="BE7" s="15">
        <v>41760</v>
      </c>
      <c r="BF7" s="17">
        <f>IF(BE7="","Not complete",DAYS360(BD7,BE7))</f>
        <v>42</v>
      </c>
      <c r="BG7" s="14" t="s">
        <v>220</v>
      </c>
      <c r="BH7" s="14">
        <v>188</v>
      </c>
      <c r="BI7" s="51">
        <f t="shared" si="0"/>
        <v>2054</v>
      </c>
      <c r="BJ7" s="51">
        <f t="shared" si="0"/>
        <v>1794</v>
      </c>
      <c r="BK7" s="15">
        <v>41475</v>
      </c>
      <c r="BL7" s="15">
        <v>41510</v>
      </c>
      <c r="BM7" s="14" t="s">
        <v>87</v>
      </c>
      <c r="BN7" s="15"/>
      <c r="BO7" s="15"/>
      <c r="BP7" s="15"/>
      <c r="BQ7" s="15">
        <v>41786</v>
      </c>
      <c r="BR7" s="15">
        <v>41801</v>
      </c>
      <c r="BS7" s="17">
        <f>IF(BR7="","Not complete",DAYS360(BQ7,BR7))</f>
        <v>14</v>
      </c>
      <c r="BT7" s="14" t="s">
        <v>87</v>
      </c>
      <c r="BU7" s="51">
        <f t="shared" si="1"/>
        <v>3239</v>
      </c>
      <c r="BV7" s="51">
        <f t="shared" si="1"/>
        <v>2829</v>
      </c>
      <c r="BW7" s="15">
        <v>41801</v>
      </c>
      <c r="BX7" s="15">
        <v>41810</v>
      </c>
      <c r="BY7" s="17">
        <f>IF(BX7="","Not complete",DAYS360(BW7,BX7))</f>
        <v>9</v>
      </c>
      <c r="BZ7" s="15">
        <v>41817</v>
      </c>
      <c r="CA7" s="15">
        <v>41832</v>
      </c>
      <c r="CB7" s="17">
        <f>IF(CA7="","Not complete",DAYS360(BZ7,CA7))</f>
        <v>15</v>
      </c>
      <c r="CC7" s="14" t="s">
        <v>137</v>
      </c>
      <c r="CD7" s="51">
        <f t="shared" si="2"/>
        <v>948</v>
      </c>
      <c r="CE7" s="51">
        <f t="shared" si="2"/>
        <v>828</v>
      </c>
      <c r="CF7" s="15">
        <v>41866</v>
      </c>
      <c r="CG7" s="15">
        <v>41866</v>
      </c>
      <c r="CH7" s="15">
        <v>41866</v>
      </c>
      <c r="CI7" s="15">
        <v>41870</v>
      </c>
      <c r="CJ7" s="15">
        <v>41871</v>
      </c>
      <c r="CK7" s="15">
        <v>41878</v>
      </c>
      <c r="CL7" s="15">
        <v>41884</v>
      </c>
      <c r="CM7" s="17">
        <f>IF(CK7="","Not complete",DAYS360(CJ7,CK7))</f>
        <v>7</v>
      </c>
      <c r="CN7" s="17">
        <f>IF(CL7="","Not complete",DAYS360(CJ7,CL7))</f>
        <v>12</v>
      </c>
      <c r="CO7" s="14">
        <v>5</v>
      </c>
      <c r="CP7" s="15">
        <v>41872</v>
      </c>
      <c r="CQ7" s="15" t="s">
        <v>74</v>
      </c>
      <c r="CR7" s="51">
        <v>0</v>
      </c>
      <c r="CS7" s="15">
        <v>41887</v>
      </c>
      <c r="CT7" s="17">
        <v>164</v>
      </c>
      <c r="CU7" s="15" t="s">
        <v>75</v>
      </c>
      <c r="CV7" s="15">
        <v>41887</v>
      </c>
      <c r="CW7" s="14" t="s">
        <v>537</v>
      </c>
      <c r="CX7" s="15">
        <v>41888</v>
      </c>
      <c r="CY7" s="65">
        <f t="shared" si="3"/>
        <v>407</v>
      </c>
      <c r="CZ7" s="65">
        <f t="shared" si="4"/>
        <v>642</v>
      </c>
      <c r="DA7" s="66">
        <f t="shared" si="5"/>
        <v>415</v>
      </c>
      <c r="DB7" s="70"/>
      <c r="DC7" s="71"/>
      <c r="DD7" s="15">
        <v>41888</v>
      </c>
      <c r="DE7" s="15">
        <v>41888</v>
      </c>
      <c r="DF7" s="70"/>
      <c r="DG7" s="15">
        <v>41887</v>
      </c>
      <c r="DH7" s="70"/>
      <c r="DI7" s="15">
        <v>41887</v>
      </c>
      <c r="DJ7" s="1" t="s">
        <v>550</v>
      </c>
      <c r="DK7" s="51">
        <f>SUM(AM7+AQ7+AU7+BI7+BU7+CD7+CR7+1600)</f>
        <v>8237</v>
      </c>
      <c r="DL7" s="53">
        <f>SUM(AM7+AQ7+AU7+BJ7+BV7+CE7+CR7+1600)</f>
        <v>7447</v>
      </c>
    </row>
    <row r="8" spans="1:116" ht="28" customHeight="1" x14ac:dyDescent="0.15">
      <c r="A8" s="20" t="s">
        <v>480</v>
      </c>
      <c r="B8" s="14" t="s">
        <v>799</v>
      </c>
      <c r="C8" s="14" t="s">
        <v>152</v>
      </c>
      <c r="D8" s="22">
        <v>0.25416666666666698</v>
      </c>
      <c r="E8" s="56" t="s">
        <v>188</v>
      </c>
      <c r="F8" s="56"/>
      <c r="G8" s="14" t="s">
        <v>568</v>
      </c>
      <c r="H8" s="62" t="s">
        <v>626</v>
      </c>
      <c r="I8" s="15">
        <v>41331</v>
      </c>
      <c r="J8" s="15">
        <v>41598</v>
      </c>
      <c r="K8" s="15">
        <v>41894</v>
      </c>
      <c r="L8" s="16">
        <v>41895</v>
      </c>
      <c r="M8" s="15">
        <v>38260</v>
      </c>
      <c r="N8" s="15">
        <v>40930</v>
      </c>
      <c r="O8" s="15">
        <v>41221</v>
      </c>
      <c r="P8" s="14" t="s">
        <v>74</v>
      </c>
      <c r="Q8" s="14" t="s">
        <v>74</v>
      </c>
      <c r="R8" s="1" t="s">
        <v>89</v>
      </c>
      <c r="S8" s="1" t="s">
        <v>482</v>
      </c>
      <c r="T8" s="46" t="s">
        <v>483</v>
      </c>
      <c r="U8" s="47" t="s">
        <v>484</v>
      </c>
      <c r="V8" s="14">
        <v>418</v>
      </c>
      <c r="W8" s="18">
        <v>124436</v>
      </c>
      <c r="X8" s="18">
        <v>109634</v>
      </c>
      <c r="Y8" s="14">
        <v>1839</v>
      </c>
      <c r="Z8" s="14">
        <v>336</v>
      </c>
      <c r="AA8" s="14">
        <v>332</v>
      </c>
      <c r="AB8" s="14">
        <v>230</v>
      </c>
      <c r="AC8" s="14">
        <v>44</v>
      </c>
      <c r="AD8" s="14">
        <v>76</v>
      </c>
      <c r="AF8" s="14">
        <v>83</v>
      </c>
      <c r="AG8" s="14">
        <v>0</v>
      </c>
      <c r="AI8" s="14">
        <v>0</v>
      </c>
      <c r="AJ8" s="14">
        <v>0</v>
      </c>
      <c r="AK8" s="14">
        <v>0</v>
      </c>
      <c r="AL8" s="14">
        <v>0</v>
      </c>
      <c r="AM8" s="51">
        <f>15.5*(AL8)</f>
        <v>0</v>
      </c>
      <c r="AN8" s="14">
        <v>28</v>
      </c>
      <c r="AO8" s="14">
        <v>0</v>
      </c>
      <c r="AP8" s="14">
        <v>28</v>
      </c>
      <c r="AQ8" s="51">
        <f>17.5*(AP8)</f>
        <v>490</v>
      </c>
      <c r="AR8" s="14">
        <v>1</v>
      </c>
      <c r="AS8" s="14">
        <v>0</v>
      </c>
      <c r="AT8" s="14">
        <v>1</v>
      </c>
      <c r="AU8" s="51">
        <f t="shared" ref="AU8:AU9" si="18">24*(AT8)</f>
        <v>24</v>
      </c>
      <c r="AV8" s="14">
        <v>16</v>
      </c>
      <c r="AW8" s="14" t="s">
        <v>75</v>
      </c>
      <c r="AX8" s="14">
        <v>7</v>
      </c>
      <c r="AY8" s="14" t="s">
        <v>74</v>
      </c>
      <c r="AZ8" s="14" t="s">
        <v>74</v>
      </c>
      <c r="BA8" s="14">
        <v>0</v>
      </c>
      <c r="BB8" s="15">
        <v>41332</v>
      </c>
      <c r="BC8" s="17">
        <f t="shared" ref="BC8:BC9" si="19">IF(BB8="","Not done",DAYS360(I8,BB8))</f>
        <v>1</v>
      </c>
      <c r="BD8" s="15">
        <v>41367</v>
      </c>
      <c r="BE8" s="15">
        <v>41424</v>
      </c>
      <c r="BF8" s="17">
        <f>IF(BE8="","Not complete",DAYS360(BD8,BE8))</f>
        <v>57</v>
      </c>
      <c r="BG8" s="14" t="s">
        <v>468</v>
      </c>
      <c r="BH8" s="14">
        <v>189</v>
      </c>
      <c r="BI8" s="51">
        <f t="shared" ref="BI8:BJ9" si="20">6.5*(Z8)</f>
        <v>2184</v>
      </c>
      <c r="BJ8" s="51">
        <f t="shared" si="20"/>
        <v>2158</v>
      </c>
      <c r="BK8" s="15">
        <v>41335</v>
      </c>
      <c r="BL8" s="15">
        <v>41346</v>
      </c>
      <c r="BM8" s="14" t="s">
        <v>87</v>
      </c>
      <c r="BN8" s="15"/>
      <c r="BO8" s="15"/>
      <c r="BP8" s="15"/>
      <c r="BQ8" s="15">
        <v>41486</v>
      </c>
      <c r="BR8" s="15">
        <v>41496</v>
      </c>
      <c r="BS8" s="17">
        <f>IF(BR8="","Not complete",DAYS360(BQ8,BR8))</f>
        <v>10</v>
      </c>
      <c r="BT8" s="14" t="s">
        <v>87</v>
      </c>
      <c r="BU8" s="51">
        <f t="shared" ref="BU8:BV9" si="21">10.25*(Z8)</f>
        <v>3444</v>
      </c>
      <c r="BV8" s="51">
        <f t="shared" si="21"/>
        <v>3403</v>
      </c>
      <c r="BW8" s="15">
        <v>41499</v>
      </c>
      <c r="BX8" s="15">
        <v>41531</v>
      </c>
      <c r="BY8" s="17">
        <f>IF(BX8="","Not complete",DAYS360(BW8,BX8))</f>
        <v>31</v>
      </c>
      <c r="BZ8" s="15">
        <v>41501</v>
      </c>
      <c r="CA8" s="15">
        <v>41510</v>
      </c>
      <c r="CB8" s="17">
        <f>IF(CA8="","Not complete",DAYS360(BZ8,CA8))</f>
        <v>9</v>
      </c>
      <c r="CC8" s="14" t="s">
        <v>537</v>
      </c>
      <c r="CD8" s="51">
        <f t="shared" ref="CD8:CE9" si="22">3*(Z8)</f>
        <v>1008</v>
      </c>
      <c r="CE8" s="51">
        <f t="shared" si="22"/>
        <v>996</v>
      </c>
      <c r="CF8" s="15">
        <v>41510</v>
      </c>
      <c r="CG8" s="15">
        <v>41510</v>
      </c>
      <c r="CH8" s="15">
        <v>41534</v>
      </c>
      <c r="CI8" s="15">
        <v>41545</v>
      </c>
      <c r="CJ8" s="15">
        <v>41545</v>
      </c>
      <c r="CK8" s="15">
        <v>41566</v>
      </c>
      <c r="CL8" s="15">
        <v>41546</v>
      </c>
      <c r="CM8" s="17">
        <f>IF(CK8="","Not complete",DAYS360(CJ8,CK8))</f>
        <v>21</v>
      </c>
      <c r="CN8" s="17">
        <f>IF(CL8="","Not complete",DAYS360(CJ8,CL8))</f>
        <v>1</v>
      </c>
      <c r="CO8" s="14">
        <v>5</v>
      </c>
      <c r="CP8" s="15">
        <v>41585</v>
      </c>
      <c r="CQ8" s="15" t="s">
        <v>74</v>
      </c>
      <c r="CR8" s="51">
        <v>0</v>
      </c>
      <c r="CS8" s="15">
        <v>41585</v>
      </c>
      <c r="CT8" s="17">
        <f>IF(CS8="","Not complete",DAYS360(I8,CS8))</f>
        <v>251</v>
      </c>
      <c r="CU8" s="14" t="s">
        <v>75</v>
      </c>
      <c r="CV8" s="15">
        <v>41894</v>
      </c>
      <c r="CW8" s="14" t="s">
        <v>580</v>
      </c>
      <c r="CX8" s="42">
        <v>41895</v>
      </c>
      <c r="CY8" s="65">
        <f t="shared" si="3"/>
        <v>557</v>
      </c>
      <c r="CZ8" s="65">
        <f t="shared" si="4"/>
        <v>951</v>
      </c>
      <c r="DA8" s="66">
        <f t="shared" si="5"/>
        <v>665</v>
      </c>
      <c r="DB8" s="70"/>
      <c r="DC8" s="71"/>
      <c r="DD8" s="42">
        <v>41895</v>
      </c>
      <c r="DE8" s="42">
        <v>41895</v>
      </c>
      <c r="DF8" s="70"/>
      <c r="DG8" s="15">
        <v>41894</v>
      </c>
      <c r="DH8" s="70"/>
      <c r="DI8" s="15">
        <v>41894</v>
      </c>
      <c r="DJ8" s="1" t="s">
        <v>547</v>
      </c>
      <c r="DK8" s="51">
        <f>SUM(AM8+AQ8+AU8+BI8+BU8+CD8+CR8+1600)</f>
        <v>8750</v>
      </c>
      <c r="DL8" s="53">
        <f>SUM(AM8+AQ8+AU8+BJ8+BV8+CE8+CR8+1600)</f>
        <v>8671</v>
      </c>
    </row>
    <row r="9" spans="1:116" ht="28" customHeight="1" x14ac:dyDescent="0.15">
      <c r="A9" s="20" t="s">
        <v>471</v>
      </c>
      <c r="B9" s="14" t="s">
        <v>800</v>
      </c>
      <c r="C9" s="14" t="s">
        <v>152</v>
      </c>
      <c r="D9" s="22">
        <v>0.25486111111111098</v>
      </c>
      <c r="E9" s="29" t="s">
        <v>140</v>
      </c>
      <c r="F9" s="29"/>
      <c r="G9" s="14" t="s">
        <v>567</v>
      </c>
      <c r="H9" s="62" t="s">
        <v>626</v>
      </c>
      <c r="I9" s="15">
        <v>41319</v>
      </c>
      <c r="J9" s="15">
        <v>41696</v>
      </c>
      <c r="K9" s="15">
        <v>41990</v>
      </c>
      <c r="L9" s="16">
        <v>41991</v>
      </c>
      <c r="M9" s="15">
        <v>37833</v>
      </c>
      <c r="N9" s="15">
        <v>40226</v>
      </c>
      <c r="O9" s="15">
        <v>41304</v>
      </c>
      <c r="P9" s="14" t="s">
        <v>74</v>
      </c>
      <c r="Q9" s="14" t="s">
        <v>74</v>
      </c>
      <c r="R9" s="1" t="s">
        <v>184</v>
      </c>
      <c r="S9" s="1" t="s">
        <v>472</v>
      </c>
      <c r="T9" s="1" t="s">
        <v>473</v>
      </c>
      <c r="U9" s="1" t="s">
        <v>474</v>
      </c>
      <c r="V9" s="14">
        <v>242</v>
      </c>
      <c r="W9" s="18">
        <v>74192</v>
      </c>
      <c r="X9" s="18">
        <v>52902</v>
      </c>
      <c r="Y9" s="18">
        <v>11945</v>
      </c>
      <c r="Z9" s="14">
        <v>202</v>
      </c>
      <c r="AA9" s="14">
        <v>212</v>
      </c>
      <c r="AB9" s="14">
        <v>108</v>
      </c>
      <c r="AC9" s="14">
        <v>60</v>
      </c>
      <c r="AD9" s="14">
        <v>55</v>
      </c>
      <c r="AF9" s="14">
        <v>65</v>
      </c>
      <c r="AG9" s="14">
        <v>0</v>
      </c>
      <c r="AI9" s="14">
        <v>0</v>
      </c>
      <c r="AJ9" s="14">
        <v>0</v>
      </c>
      <c r="AK9" s="14">
        <v>0</v>
      </c>
      <c r="AL9" s="14">
        <v>0</v>
      </c>
      <c r="AM9" s="51">
        <f>15.5*(AL9)</f>
        <v>0</v>
      </c>
      <c r="AN9" s="14">
        <v>21</v>
      </c>
      <c r="AO9" s="14">
        <v>0</v>
      </c>
      <c r="AP9" s="14">
        <v>21</v>
      </c>
      <c r="AQ9" s="51">
        <f>17.5*(AP9)</f>
        <v>367.5</v>
      </c>
      <c r="AR9" s="14">
        <v>5</v>
      </c>
      <c r="AS9" s="14">
        <v>0</v>
      </c>
      <c r="AT9" s="14">
        <v>5</v>
      </c>
      <c r="AU9" s="51">
        <f t="shared" si="18"/>
        <v>120</v>
      </c>
      <c r="AV9" s="14">
        <v>1</v>
      </c>
      <c r="AW9" s="14" t="s">
        <v>74</v>
      </c>
      <c r="AX9" s="14">
        <v>13</v>
      </c>
      <c r="AY9" s="14" t="s">
        <v>75</v>
      </c>
      <c r="AZ9" s="14" t="s">
        <v>74</v>
      </c>
      <c r="BA9" s="14">
        <v>0</v>
      </c>
      <c r="BB9" s="15">
        <v>41321</v>
      </c>
      <c r="BC9" s="17">
        <f t="shared" si="19"/>
        <v>2</v>
      </c>
      <c r="BD9" s="15">
        <v>41334</v>
      </c>
      <c r="BE9" s="15">
        <v>41468</v>
      </c>
      <c r="BF9" s="17">
        <f>IF(BE9="","Not complete",DAYS360(BD9,BE9))</f>
        <v>132</v>
      </c>
      <c r="BG9" s="14" t="s">
        <v>304</v>
      </c>
      <c r="BH9" s="14">
        <v>277</v>
      </c>
      <c r="BI9" s="51">
        <f t="shared" si="20"/>
        <v>1313</v>
      </c>
      <c r="BJ9" s="51">
        <f t="shared" si="20"/>
        <v>1378</v>
      </c>
      <c r="BK9" s="15">
        <v>41326</v>
      </c>
      <c r="BL9" s="15">
        <v>41339</v>
      </c>
      <c r="BM9" s="14" t="s">
        <v>87</v>
      </c>
      <c r="BN9" s="15"/>
      <c r="BO9" s="15"/>
      <c r="BP9" s="15"/>
      <c r="BQ9" s="15">
        <v>41472</v>
      </c>
      <c r="BR9" s="15">
        <v>41482</v>
      </c>
      <c r="BS9" s="17">
        <f>IF(BR9="","Not complete",DAYS360(BQ9,BR9))</f>
        <v>10</v>
      </c>
      <c r="BT9" s="14" t="s">
        <v>87</v>
      </c>
      <c r="BU9" s="51">
        <f t="shared" si="21"/>
        <v>2070.5</v>
      </c>
      <c r="BV9" s="51">
        <f t="shared" si="21"/>
        <v>2173</v>
      </c>
      <c r="BW9" s="15">
        <v>41485</v>
      </c>
      <c r="BX9" s="15">
        <v>41554</v>
      </c>
      <c r="BY9" s="17">
        <f>IF(BX9="","Not complete",DAYS360(BW9,BX9))</f>
        <v>68</v>
      </c>
      <c r="BZ9" s="15">
        <v>41485</v>
      </c>
      <c r="CA9" s="15">
        <v>41488</v>
      </c>
      <c r="CB9" s="17">
        <f>IF(CA9="","Not complete",DAYS360(BZ9,CA9))</f>
        <v>3</v>
      </c>
      <c r="CC9" s="14" t="s">
        <v>526</v>
      </c>
      <c r="CD9" s="51">
        <f t="shared" si="22"/>
        <v>606</v>
      </c>
      <c r="CE9" s="51">
        <f t="shared" si="22"/>
        <v>636</v>
      </c>
      <c r="CF9" s="15">
        <v>41597</v>
      </c>
      <c r="CG9" s="15">
        <v>41597</v>
      </c>
      <c r="CH9" s="15">
        <v>41597</v>
      </c>
      <c r="CI9" s="15">
        <v>41608</v>
      </c>
      <c r="CJ9" s="15">
        <v>41608</v>
      </c>
      <c r="CK9" s="15">
        <v>41696</v>
      </c>
      <c r="CL9" s="15">
        <v>41696</v>
      </c>
      <c r="CM9" s="17">
        <f>IF(CK9="","Not complete",DAYS360(CJ9,CK9))</f>
        <v>86</v>
      </c>
      <c r="CN9" s="17">
        <f>IF(CL9="","Not complete",DAYS360(CJ9,CL9))</f>
        <v>86</v>
      </c>
      <c r="CO9" s="14">
        <v>17</v>
      </c>
      <c r="CP9" s="15">
        <v>41697</v>
      </c>
      <c r="CQ9" s="15" t="s">
        <v>74</v>
      </c>
      <c r="CR9" s="51">
        <v>0</v>
      </c>
      <c r="CS9" s="15">
        <v>41697</v>
      </c>
      <c r="CT9" s="17">
        <f>IF(CS9="","Not complete",DAYS360(I9,CS9))</f>
        <v>373</v>
      </c>
      <c r="CU9" s="15" t="s">
        <v>75</v>
      </c>
      <c r="CV9" s="19">
        <v>41990</v>
      </c>
      <c r="CW9" s="14" t="s">
        <v>537</v>
      </c>
      <c r="CX9" s="58">
        <v>41991</v>
      </c>
      <c r="CY9" s="65">
        <f t="shared" si="3"/>
        <v>664</v>
      </c>
      <c r="CZ9" s="65">
        <f t="shared" si="4"/>
        <v>1741</v>
      </c>
      <c r="DA9" s="66">
        <f t="shared" si="5"/>
        <v>679</v>
      </c>
      <c r="DB9" s="70"/>
      <c r="DC9" s="71"/>
      <c r="DD9" s="58">
        <v>41991</v>
      </c>
      <c r="DE9" s="58">
        <v>41991</v>
      </c>
      <c r="DF9" s="70"/>
      <c r="DG9" s="19">
        <v>41990</v>
      </c>
      <c r="DH9" s="70"/>
      <c r="DI9" s="19">
        <v>41990</v>
      </c>
      <c r="DJ9" s="1" t="s">
        <v>539</v>
      </c>
      <c r="DK9" s="51">
        <f>SUM(AM9+AQ9+AU9+BI9+BU9+CD9+CR9+1600)</f>
        <v>6077</v>
      </c>
      <c r="DL9" s="53">
        <f>SUM(AM9+AQ9+AU9+BJ9+BV9+CE9+CR9+1600)</f>
        <v>6274.5</v>
      </c>
    </row>
    <row r="10" spans="1:116" ht="28" customHeight="1" x14ac:dyDescent="0.15">
      <c r="D10" s="22"/>
      <c r="G10" s="36"/>
      <c r="I10" s="15"/>
      <c r="J10" s="16"/>
      <c r="K10" s="15"/>
      <c r="L10" s="15"/>
      <c r="R10" s="1"/>
      <c r="S10" s="1"/>
      <c r="T10" s="1"/>
      <c r="U10" s="1"/>
      <c r="W10" s="18"/>
      <c r="X10" s="18"/>
      <c r="Y10" s="18"/>
      <c r="BC10" s="17"/>
      <c r="BD10" s="15"/>
      <c r="BE10" s="15"/>
      <c r="BF10" s="17"/>
      <c r="BK10" s="15"/>
      <c r="BL10" s="15"/>
      <c r="BN10" s="38"/>
      <c r="BO10" s="38"/>
      <c r="BP10" s="36"/>
      <c r="BQ10" s="15"/>
      <c r="BR10" s="15"/>
      <c r="BS10" s="17"/>
      <c r="BW10" s="15"/>
      <c r="BX10" s="15"/>
      <c r="BY10" s="17"/>
      <c r="BZ10" s="15"/>
      <c r="CA10" s="15"/>
      <c r="CB10" s="17"/>
      <c r="CF10" s="15"/>
      <c r="CH10" s="15"/>
      <c r="CI10" s="15"/>
      <c r="CJ10" s="15"/>
      <c r="CK10" s="15"/>
      <c r="CM10" s="17"/>
      <c r="CN10" s="17"/>
      <c r="CP10" s="15"/>
      <c r="CQ10" s="15"/>
      <c r="CT10" s="17"/>
      <c r="CU10" s="15"/>
      <c r="CV10" s="42"/>
      <c r="CW10" s="15"/>
      <c r="CX10" s="15"/>
      <c r="CY10" s="65"/>
      <c r="CZ10" s="65"/>
      <c r="DA10" s="66"/>
      <c r="DB10" s="15"/>
      <c r="DJ10" s="1"/>
      <c r="DK10" s="51"/>
      <c r="DL10" s="53"/>
    </row>
    <row r="11" spans="1:116" ht="28" customHeight="1" x14ac:dyDescent="0.15">
      <c r="D11" s="22"/>
      <c r="I11" s="15"/>
      <c r="K11" s="15"/>
      <c r="L11" s="15"/>
      <c r="R11" s="1"/>
      <c r="S11" s="1"/>
      <c r="T11" s="43"/>
      <c r="U11" s="1"/>
      <c r="W11" s="18"/>
      <c r="X11" s="18"/>
      <c r="Y11" s="18"/>
      <c r="BC11" s="17"/>
      <c r="BD11" s="15"/>
      <c r="BE11" s="15"/>
      <c r="BF11" s="17"/>
      <c r="BK11" s="15"/>
      <c r="BL11" s="15"/>
      <c r="BQ11" s="15"/>
      <c r="BR11" s="15"/>
      <c r="BS11" s="17"/>
      <c r="BW11" s="15"/>
      <c r="BX11" s="15"/>
      <c r="BY11" s="17"/>
      <c r="BZ11" s="15"/>
      <c r="CA11" s="15"/>
      <c r="CB11" s="17"/>
      <c r="CF11" s="15"/>
      <c r="CH11" s="15"/>
      <c r="CI11" s="15"/>
      <c r="CJ11" s="15"/>
      <c r="CK11" s="15"/>
      <c r="CM11" s="17"/>
      <c r="CN11" s="17"/>
      <c r="CP11" s="15"/>
      <c r="CT11" s="17"/>
      <c r="CU11" s="15"/>
      <c r="CV11" s="15"/>
      <c r="CW11" s="15"/>
      <c r="CX11" s="15"/>
      <c r="CY11" s="65"/>
      <c r="CZ11" s="65"/>
      <c r="DA11" s="66"/>
      <c r="DB11" s="15"/>
      <c r="DJ11" s="1"/>
    </row>
    <row r="12" spans="1:116" ht="28" customHeight="1" x14ac:dyDescent="0.15">
      <c r="D12" s="22"/>
      <c r="I12" s="15"/>
      <c r="K12" s="15"/>
      <c r="L12" s="15"/>
      <c r="R12" s="1"/>
      <c r="S12" s="1"/>
      <c r="T12" s="1"/>
      <c r="U12" s="1"/>
      <c r="W12" s="18"/>
      <c r="X12" s="18"/>
      <c r="BC12" s="17"/>
      <c r="BD12" s="15"/>
      <c r="BE12" s="15"/>
      <c r="BF12" s="17"/>
      <c r="BK12" s="15"/>
      <c r="BL12" s="15"/>
      <c r="BQ12" s="15"/>
      <c r="BR12" s="15"/>
      <c r="BS12" s="17"/>
      <c r="BW12" s="15"/>
      <c r="BX12" s="15"/>
      <c r="BY12" s="17"/>
      <c r="BZ12" s="15"/>
      <c r="CA12" s="15"/>
      <c r="CB12" s="17"/>
      <c r="CF12" s="15"/>
      <c r="CH12" s="15"/>
      <c r="CI12" s="15"/>
      <c r="CJ12" s="15"/>
      <c r="CK12" s="15"/>
      <c r="CM12" s="17"/>
      <c r="CN12" s="17"/>
      <c r="CP12" s="15"/>
      <c r="CT12" s="17"/>
      <c r="CU12" s="15"/>
      <c r="CV12" s="15"/>
      <c r="CW12" s="15"/>
      <c r="CX12" s="15"/>
      <c r="CY12" s="65"/>
      <c r="CZ12" s="65"/>
      <c r="DA12" s="66"/>
      <c r="DB12" s="15"/>
      <c r="DJ12" s="1"/>
    </row>
    <row r="13" spans="1:116" ht="28" customHeight="1" x14ac:dyDescent="0.15">
      <c r="D13" s="22"/>
      <c r="I13" s="15"/>
      <c r="K13" s="15"/>
      <c r="L13" s="15"/>
      <c r="R13" s="1"/>
      <c r="S13" s="1"/>
      <c r="T13" s="1"/>
      <c r="U13" s="1"/>
      <c r="W13" s="18"/>
      <c r="X13" s="18"/>
      <c r="BC13" s="17"/>
      <c r="BD13" s="15"/>
      <c r="BE13" s="15"/>
      <c r="BF13" s="17"/>
      <c r="BK13" s="15"/>
      <c r="BL13" s="15"/>
      <c r="BQ13" s="15"/>
      <c r="BR13" s="15"/>
      <c r="BS13" s="17"/>
      <c r="BW13" s="15"/>
      <c r="BX13" s="15"/>
      <c r="BY13" s="17"/>
      <c r="BZ13" s="15"/>
      <c r="CA13" s="15"/>
      <c r="CB13" s="17"/>
      <c r="CF13" s="15"/>
      <c r="CH13" s="15"/>
      <c r="CI13" s="15"/>
      <c r="CJ13" s="15"/>
      <c r="CK13" s="15"/>
      <c r="CM13" s="17"/>
      <c r="CN13" s="17"/>
      <c r="CP13" s="15"/>
      <c r="CT13" s="17"/>
      <c r="CU13" s="15"/>
      <c r="CV13" s="15"/>
      <c r="CW13" s="15"/>
      <c r="CX13" s="15"/>
      <c r="CY13" s="65"/>
      <c r="CZ13" s="65"/>
      <c r="DA13" s="66"/>
      <c r="DB13" s="15"/>
      <c r="DJ13" s="1"/>
    </row>
    <row r="14" spans="1:116" ht="28" customHeight="1" x14ac:dyDescent="0.15">
      <c r="CY14" s="65"/>
      <c r="CZ14" s="65"/>
      <c r="DA14" s="66"/>
      <c r="DB14" s="15"/>
    </row>
    <row r="15" spans="1:116" ht="28" customHeight="1" x14ac:dyDescent="0.15">
      <c r="D15" s="22"/>
      <c r="E15" s="22"/>
      <c r="F15" s="22"/>
      <c r="I15" s="15"/>
      <c r="K15" s="15"/>
      <c r="L15" s="15"/>
      <c r="R15" s="1"/>
      <c r="S15" s="1"/>
      <c r="T15" s="1"/>
      <c r="U15" s="1"/>
      <c r="W15" s="18"/>
      <c r="X15" s="18"/>
      <c r="BC15" s="17"/>
      <c r="BD15" s="15"/>
      <c r="BE15" s="15"/>
      <c r="BF15" s="17"/>
      <c r="BK15" s="15"/>
      <c r="BL15" s="15"/>
      <c r="BQ15" s="15"/>
      <c r="BR15" s="15"/>
      <c r="BS15" s="17"/>
      <c r="BW15" s="15"/>
      <c r="BX15" s="15"/>
      <c r="BY15" s="17"/>
      <c r="BZ15" s="15"/>
      <c r="CA15" s="15"/>
      <c r="CB15" s="17"/>
      <c r="CF15" s="15"/>
      <c r="CH15" s="15"/>
      <c r="CI15" s="15"/>
      <c r="CJ15" s="15"/>
      <c r="CK15" s="15"/>
      <c r="CM15" s="17"/>
      <c r="CN15" s="17"/>
      <c r="CP15" s="15"/>
      <c r="CT15" s="17"/>
      <c r="CU15" s="15"/>
      <c r="CV15" s="15"/>
      <c r="CW15" s="15"/>
      <c r="CX15" s="15"/>
      <c r="CY15" s="65"/>
      <c r="CZ15" s="65"/>
      <c r="DA15" s="65"/>
      <c r="DB15" s="15"/>
      <c r="DJ15" s="1"/>
    </row>
    <row r="16" spans="1:116" ht="28" customHeight="1" x14ac:dyDescent="0.15">
      <c r="D16" s="22"/>
      <c r="H16" s="67"/>
      <c r="I16" s="15"/>
      <c r="K16" s="15"/>
      <c r="L16" s="15"/>
      <c r="R16" s="1"/>
      <c r="S16" s="1"/>
      <c r="T16" s="1"/>
      <c r="U16" s="1"/>
      <c r="W16" s="18"/>
      <c r="X16" s="18"/>
      <c r="Y16" s="18"/>
      <c r="BC16" s="17"/>
      <c r="BD16" s="15"/>
      <c r="BE16" s="15"/>
      <c r="BF16" s="17"/>
      <c r="BK16" s="15"/>
      <c r="BL16" s="15"/>
      <c r="BQ16" s="15"/>
      <c r="BR16" s="15"/>
      <c r="BS16" s="17"/>
      <c r="BW16" s="15"/>
      <c r="BX16" s="15"/>
      <c r="BY16" s="17"/>
      <c r="BZ16" s="15"/>
      <c r="CA16" s="15"/>
      <c r="CB16" s="17"/>
      <c r="CF16" s="15"/>
      <c r="CH16" s="15"/>
      <c r="CI16" s="15"/>
      <c r="CJ16" s="15"/>
      <c r="CK16" s="15"/>
      <c r="CM16" s="17"/>
      <c r="CN16" s="17"/>
      <c r="CP16" s="15"/>
      <c r="CT16" s="17"/>
      <c r="CU16" s="15"/>
      <c r="CV16" s="15"/>
      <c r="CW16" s="15"/>
      <c r="CX16" s="15"/>
      <c r="CY16" s="66"/>
      <c r="CZ16" s="66"/>
      <c r="DA16" s="66"/>
      <c r="DB16" s="15"/>
      <c r="DJ16" s="1"/>
    </row>
    <row r="17" spans="4:114" ht="28" customHeight="1" x14ac:dyDescent="0.15">
      <c r="D17" s="22"/>
      <c r="I17" s="15"/>
      <c r="K17" s="15"/>
      <c r="L17" s="15"/>
      <c r="R17" s="1"/>
      <c r="S17" s="1"/>
      <c r="T17" s="1"/>
      <c r="U17" s="1"/>
      <c r="W17" s="18"/>
      <c r="X17" s="18"/>
      <c r="Y17" s="18"/>
      <c r="BC17" s="17"/>
      <c r="BD17" s="15"/>
      <c r="BE17" s="15"/>
      <c r="BF17" s="17"/>
      <c r="BK17" s="15"/>
      <c r="BL17" s="15"/>
      <c r="BQ17" s="15"/>
      <c r="BR17" s="15"/>
      <c r="BS17" s="17"/>
      <c r="BW17" s="15"/>
      <c r="BX17" s="15"/>
      <c r="BY17" s="17"/>
      <c r="BZ17" s="15"/>
      <c r="CA17" s="15"/>
      <c r="CB17" s="17"/>
      <c r="CF17" s="15"/>
      <c r="CH17" s="15"/>
      <c r="CI17" s="15"/>
      <c r="CJ17" s="15"/>
      <c r="CK17" s="15"/>
      <c r="CM17" s="17"/>
      <c r="CN17" s="17"/>
      <c r="CP17" s="15"/>
      <c r="CT17" s="17"/>
      <c r="CU17" s="15"/>
      <c r="CV17" s="15"/>
      <c r="CX17" s="15"/>
      <c r="CY17" s="66"/>
      <c r="CZ17" s="66"/>
      <c r="DA17" s="66"/>
      <c r="DB17" s="15"/>
      <c r="DJ17" s="1"/>
    </row>
    <row r="18" spans="4:114" ht="28" customHeight="1" x14ac:dyDescent="0.15">
      <c r="D18" s="22"/>
      <c r="I18" s="15"/>
      <c r="K18" s="15"/>
      <c r="L18" s="15"/>
      <c r="R18" s="1"/>
      <c r="S18" s="1"/>
      <c r="T18" s="1"/>
      <c r="U18" s="1"/>
      <c r="W18" s="18"/>
      <c r="X18" s="18"/>
      <c r="BC18" s="17"/>
      <c r="BD18" s="15"/>
      <c r="BE18" s="15"/>
      <c r="BF18" s="17"/>
      <c r="BK18" s="15"/>
      <c r="BL18" s="15"/>
      <c r="BQ18" s="15"/>
      <c r="BR18" s="15"/>
      <c r="BS18" s="17"/>
      <c r="BW18" s="15"/>
      <c r="BX18" s="16"/>
      <c r="BY18" s="17"/>
      <c r="BZ18" s="15"/>
      <c r="CA18" s="15"/>
      <c r="CB18" s="17"/>
      <c r="CF18" s="15"/>
      <c r="CH18" s="15"/>
      <c r="CI18" s="15"/>
      <c r="CJ18" s="15"/>
      <c r="CK18" s="15"/>
      <c r="CM18" s="17"/>
      <c r="CN18" s="17"/>
      <c r="CP18" s="15"/>
      <c r="CT18" s="17"/>
      <c r="CU18" s="15"/>
      <c r="CV18" s="15"/>
      <c r="CX18" s="15"/>
      <c r="CY18" s="65"/>
      <c r="CZ18" s="65"/>
      <c r="DA18" s="65"/>
      <c r="DB18" s="15"/>
      <c r="DJ18" s="1"/>
    </row>
    <row r="19" spans="4:114" ht="28" customHeight="1" x14ac:dyDescent="0.15">
      <c r="D19" s="22"/>
      <c r="H19" s="67"/>
      <c r="I19" s="15"/>
      <c r="K19" s="15"/>
      <c r="L19" s="15"/>
      <c r="R19" s="1"/>
      <c r="S19" s="1"/>
      <c r="T19" s="44"/>
      <c r="U19" s="1"/>
      <c r="W19" s="18"/>
      <c r="X19" s="18"/>
      <c r="Y19" s="18"/>
      <c r="BC19" s="17"/>
      <c r="BD19" s="15"/>
      <c r="BE19" s="15"/>
      <c r="BF19" s="17"/>
      <c r="BK19" s="15"/>
      <c r="BL19" s="15"/>
      <c r="BQ19" s="15"/>
      <c r="BR19" s="15"/>
      <c r="BS19" s="17"/>
      <c r="BW19" s="15"/>
      <c r="BX19" s="15"/>
      <c r="BY19" s="17"/>
      <c r="BZ19" s="15"/>
      <c r="CA19" s="15"/>
      <c r="CB19" s="17"/>
      <c r="CF19" s="15"/>
      <c r="CH19" s="15"/>
      <c r="CI19" s="15"/>
      <c r="CJ19" s="15"/>
      <c r="CK19" s="15"/>
      <c r="CM19" s="17"/>
      <c r="CN19" s="17"/>
      <c r="CP19" s="15"/>
      <c r="CT19" s="17"/>
      <c r="CU19" s="15"/>
      <c r="CV19" s="15"/>
      <c r="CX19" s="15"/>
      <c r="CY19" s="65"/>
      <c r="CZ19" s="65"/>
      <c r="DA19" s="66"/>
      <c r="DB19" s="15"/>
      <c r="DJ19" s="1"/>
    </row>
    <row r="20" spans="4:114" ht="28" customHeight="1" x14ac:dyDescent="0.15">
      <c r="D20" s="22"/>
      <c r="H20" s="67"/>
      <c r="I20" s="15"/>
      <c r="K20" s="15"/>
      <c r="L20" s="15"/>
      <c r="R20" s="1"/>
      <c r="S20" s="1"/>
      <c r="T20" s="43"/>
      <c r="U20" s="1"/>
      <c r="W20" s="18"/>
      <c r="X20" s="18"/>
      <c r="BC20" s="17"/>
      <c r="BD20" s="15"/>
      <c r="BE20" s="42"/>
      <c r="BF20" s="17"/>
      <c r="BK20" s="15"/>
      <c r="BL20" s="15"/>
      <c r="BQ20" s="15"/>
      <c r="BR20" s="15"/>
      <c r="BS20" s="17"/>
      <c r="BW20" s="15"/>
      <c r="BX20" s="15"/>
      <c r="BY20" s="17"/>
      <c r="BZ20" s="15"/>
      <c r="CA20" s="15"/>
      <c r="CB20" s="17"/>
      <c r="CF20" s="15"/>
      <c r="CH20" s="15"/>
      <c r="CI20" s="15"/>
      <c r="CJ20" s="15"/>
      <c r="CK20" s="15"/>
      <c r="CM20" s="17"/>
      <c r="CN20" s="17"/>
      <c r="CP20" s="15"/>
      <c r="CT20" s="17"/>
      <c r="CU20" s="15"/>
      <c r="CV20" s="15"/>
      <c r="CX20" s="15"/>
      <c r="CY20" s="65"/>
      <c r="CZ20" s="65"/>
      <c r="DA20" s="66"/>
      <c r="DB20" s="15"/>
      <c r="DJ20" s="1"/>
    </row>
    <row r="21" spans="4:114" ht="28" customHeight="1" x14ac:dyDescent="0.15">
      <c r="D21" s="22"/>
      <c r="H21" s="67"/>
      <c r="I21" s="15"/>
      <c r="K21" s="19"/>
      <c r="L21" s="16"/>
      <c r="S21" s="1"/>
      <c r="T21" s="43"/>
      <c r="U21" s="1"/>
      <c r="W21" s="18"/>
      <c r="X21" s="18"/>
      <c r="BC21" s="45"/>
      <c r="BD21" s="15"/>
      <c r="BE21" s="15"/>
      <c r="BF21" s="17"/>
      <c r="BK21" s="15"/>
      <c r="BL21" s="15"/>
      <c r="BQ21" s="15"/>
      <c r="BR21" s="15"/>
      <c r="BS21" s="17"/>
      <c r="BW21" s="15"/>
      <c r="BX21" s="15"/>
      <c r="BY21" s="17"/>
      <c r="BZ21" s="15"/>
      <c r="CA21" s="15"/>
      <c r="CB21" s="17"/>
      <c r="CF21" s="15"/>
      <c r="CH21" s="15"/>
      <c r="CJ21" s="15"/>
      <c r="CK21" s="15"/>
      <c r="CM21" s="17"/>
      <c r="CN21" s="17"/>
      <c r="CP21" s="15"/>
      <c r="CT21" s="17"/>
      <c r="CV21" s="15"/>
      <c r="CX21" s="16"/>
      <c r="CY21" s="65"/>
      <c r="CZ21" s="65"/>
      <c r="DA21" s="66"/>
      <c r="DB21" s="15"/>
      <c r="DJ21" s="1"/>
    </row>
    <row r="22" spans="4:114" ht="28" customHeight="1" x14ac:dyDescent="0.15">
      <c r="H22" s="67"/>
      <c r="CY22" s="65"/>
      <c r="CZ22" s="65"/>
      <c r="DA22" s="66"/>
      <c r="DB22" s="15"/>
    </row>
    <row r="23" spans="4:114" ht="28" customHeight="1" x14ac:dyDescent="0.15">
      <c r="CY23" s="65"/>
      <c r="CZ23" s="65"/>
      <c r="DA23" s="66"/>
      <c r="DB23" s="15"/>
    </row>
    <row r="24" spans="4:114" ht="28" customHeight="1" x14ac:dyDescent="0.15">
      <c r="CY24" s="65"/>
      <c r="CZ24" s="65"/>
      <c r="DA24" s="66"/>
      <c r="DB24" s="15"/>
    </row>
    <row r="25" spans="4:114" ht="28" customHeight="1" x14ac:dyDescent="0.15">
      <c r="CY25" s="65"/>
      <c r="CZ25" s="65"/>
      <c r="DA25" s="66"/>
      <c r="DB25" s="15"/>
    </row>
    <row r="26" spans="4:114" ht="28" customHeight="1" x14ac:dyDescent="0.15">
      <c r="CY26" s="65"/>
      <c r="CZ26" s="65"/>
      <c r="DA26" s="65"/>
      <c r="DB26" s="15"/>
    </row>
    <row r="27" spans="4:114" ht="28" customHeight="1" x14ac:dyDescent="0.15">
      <c r="CY27" s="65"/>
      <c r="CZ27" s="65"/>
      <c r="DA27" s="65"/>
      <c r="DB27" s="15"/>
    </row>
    <row r="28" spans="4:114" ht="28" customHeight="1" x14ac:dyDescent="0.15">
      <c r="H28" s="67"/>
      <c r="CY28" s="65"/>
      <c r="CZ28" s="65"/>
      <c r="DA28" s="66"/>
      <c r="DB28" s="15"/>
    </row>
    <row r="29" spans="4:114" ht="28" customHeight="1" x14ac:dyDescent="0.15">
      <c r="CY29" s="65"/>
      <c r="CZ29" s="65"/>
      <c r="DA29" s="65"/>
      <c r="DB29" s="15"/>
    </row>
    <row r="30" spans="4:114" ht="28" customHeight="1" x14ac:dyDescent="0.15">
      <c r="CY30" s="65"/>
      <c r="CZ30" s="65"/>
      <c r="DA30" s="65"/>
      <c r="DB30" s="15"/>
    </row>
    <row r="31" spans="4:114" ht="28" customHeight="1" x14ac:dyDescent="0.15">
      <c r="CY31" s="65"/>
      <c r="CZ31" s="65"/>
      <c r="DA31" s="65"/>
      <c r="DB31" s="15"/>
    </row>
    <row r="32" spans="4:114" ht="28" customHeight="1" x14ac:dyDescent="0.15">
      <c r="CY32" s="65"/>
      <c r="CZ32" s="65"/>
      <c r="DA32" s="65"/>
      <c r="DB32" s="15"/>
    </row>
    <row r="33" spans="1:116" ht="28" customHeight="1" x14ac:dyDescent="0.15">
      <c r="CY33" s="65"/>
      <c r="CZ33" s="65"/>
      <c r="DA33" s="65"/>
      <c r="DB33" s="15"/>
    </row>
    <row r="34" spans="1:116" ht="28" customHeight="1" x14ac:dyDescent="0.15">
      <c r="CY34" s="65"/>
      <c r="CZ34" s="65"/>
      <c r="DA34" s="65"/>
      <c r="DB34" s="74"/>
      <c r="DC34" s="57"/>
      <c r="DF34" s="74"/>
      <c r="DH34" s="74"/>
    </row>
    <row r="35" spans="1:116" ht="28" customHeight="1" x14ac:dyDescent="0.15">
      <c r="CY35" s="65"/>
      <c r="CZ35" s="65"/>
      <c r="DA35" s="65"/>
      <c r="DB35" s="16"/>
      <c r="DF35" s="16"/>
      <c r="DH35" s="16"/>
    </row>
    <row r="36" spans="1:116" ht="28" customHeight="1" x14ac:dyDescent="0.15">
      <c r="H36" s="67"/>
      <c r="CY36" s="65"/>
      <c r="CZ36" s="65"/>
      <c r="DA36" s="66"/>
      <c r="DB36" s="38"/>
      <c r="DC36" s="37"/>
      <c r="DF36" s="38"/>
      <c r="DH36" s="38"/>
    </row>
    <row r="37" spans="1:116" ht="28" customHeight="1" x14ac:dyDescent="0.15">
      <c r="CY37" s="65"/>
      <c r="CZ37" s="65"/>
      <c r="DA37" s="66"/>
      <c r="DB37" s="38"/>
      <c r="DC37" s="37"/>
      <c r="DF37" s="38"/>
      <c r="DH37" s="38"/>
    </row>
    <row r="38" spans="1:116" ht="28" customHeight="1" x14ac:dyDescent="0.15">
      <c r="CY38" s="65"/>
      <c r="CZ38" s="65"/>
      <c r="DA38" s="66"/>
      <c r="DB38" s="38"/>
      <c r="DC38" s="37"/>
      <c r="DF38" s="38"/>
      <c r="DH38" s="38"/>
    </row>
    <row r="39" spans="1:116" ht="28" customHeight="1" x14ac:dyDescent="0.15">
      <c r="CY39" s="65"/>
      <c r="CZ39" s="65"/>
      <c r="DA39" s="65"/>
      <c r="DB39" s="16"/>
      <c r="DF39" s="16"/>
      <c r="DH39" s="16"/>
    </row>
    <row r="40" spans="1:116" ht="28" customHeight="1" x14ac:dyDescent="0.15">
      <c r="CY40" s="65"/>
      <c r="CZ40" s="65"/>
      <c r="DA40" s="65"/>
      <c r="DB40" s="16"/>
      <c r="DF40" s="16"/>
      <c r="DH40" s="16"/>
    </row>
    <row r="41" spans="1:116" ht="28" customHeight="1" x14ac:dyDescent="0.15">
      <c r="CY41" s="65"/>
      <c r="CZ41" s="65"/>
      <c r="DA41" s="66"/>
      <c r="DB41" s="38"/>
      <c r="DC41" s="37"/>
      <c r="DF41" s="38"/>
      <c r="DH41" s="38"/>
    </row>
    <row r="42" spans="1:116" ht="28" customHeight="1" x14ac:dyDescent="0.15">
      <c r="CY42" s="65"/>
      <c r="CZ42" s="65"/>
      <c r="DA42" s="66"/>
      <c r="DB42" s="16"/>
      <c r="DF42" s="16"/>
      <c r="DH42" s="16"/>
    </row>
    <row r="43" spans="1:116" ht="28" customHeight="1" x14ac:dyDescent="0.15">
      <c r="CY43" s="65"/>
      <c r="CZ43" s="65"/>
      <c r="DA43" s="66"/>
      <c r="DB43" s="16"/>
      <c r="DF43" s="16"/>
      <c r="DH43" s="16"/>
    </row>
    <row r="44" spans="1:116" ht="28" customHeight="1" x14ac:dyDescent="0.15">
      <c r="DB44" s="38"/>
      <c r="DC44" s="37"/>
      <c r="DF44" s="38"/>
      <c r="DH44" s="38"/>
    </row>
    <row r="45" spans="1:116" ht="28" customHeight="1" x14ac:dyDescent="0.15">
      <c r="H45" s="68"/>
      <c r="CY45" s="68"/>
      <c r="CZ45" s="68"/>
      <c r="DA45" s="68"/>
      <c r="DB45" s="38"/>
      <c r="DC45" s="37"/>
      <c r="DF45" s="38"/>
      <c r="DH45" s="38"/>
    </row>
    <row r="46" spans="1:116" ht="28" customHeight="1" x14ac:dyDescent="0.15">
      <c r="DB46" s="16"/>
      <c r="DF46" s="16"/>
      <c r="DH46" s="16"/>
    </row>
    <row r="47" spans="1:116" ht="28" customHeight="1" x14ac:dyDescent="0.15">
      <c r="H47" s="68"/>
      <c r="CY47" s="68"/>
      <c r="CZ47" s="68"/>
      <c r="DA47" s="68"/>
      <c r="DB47" s="16"/>
      <c r="DF47" s="16"/>
      <c r="DH47" s="16"/>
    </row>
    <row r="48" spans="1:116" s="29" customFormat="1" ht="28" customHeight="1" x14ac:dyDescent="0.15">
      <c r="A48" s="28"/>
      <c r="H48" s="68"/>
      <c r="M48" s="30"/>
      <c r="N48" s="30"/>
      <c r="O48" s="30"/>
      <c r="AM48" s="59"/>
      <c r="AQ48" s="59"/>
      <c r="AU48" s="59"/>
      <c r="BB48" s="30"/>
      <c r="BI48" s="59"/>
      <c r="BJ48" s="59"/>
      <c r="BU48" s="59"/>
      <c r="BV48" s="59"/>
      <c r="CD48" s="59"/>
      <c r="CE48" s="59"/>
      <c r="CG48" s="30"/>
      <c r="CL48" s="30"/>
      <c r="CM48" s="30"/>
      <c r="CR48" s="59"/>
      <c r="CS48" s="30"/>
      <c r="CY48" s="68"/>
      <c r="CZ48" s="68"/>
      <c r="DA48" s="68"/>
      <c r="DB48" s="16"/>
      <c r="DC48" s="15"/>
      <c r="DD48" s="30"/>
      <c r="DE48" s="30"/>
      <c r="DF48" s="16"/>
      <c r="DG48" s="30"/>
      <c r="DH48" s="16"/>
      <c r="DI48" s="30"/>
      <c r="DJ48" s="30"/>
      <c r="DL48" s="60"/>
    </row>
    <row r="49" spans="106:112" ht="28" customHeight="1" x14ac:dyDescent="0.15">
      <c r="DB49" s="38"/>
      <c r="DC49" s="37"/>
      <c r="DF49" s="38"/>
      <c r="DH49" s="38"/>
    </row>
    <row r="50" spans="106:112" ht="28" customHeight="1" x14ac:dyDescent="0.15">
      <c r="DB50" s="38"/>
      <c r="DC50" s="37"/>
      <c r="DF50" s="38"/>
      <c r="DH50" s="38"/>
    </row>
    <row r="51" spans="106:112" ht="28" customHeight="1" x14ac:dyDescent="0.15">
      <c r="DB51" s="38"/>
      <c r="DC51" s="37"/>
      <c r="DF51" s="38"/>
      <c r="DH51" s="38"/>
    </row>
    <row r="52" spans="106:112" ht="28" customHeight="1" x14ac:dyDescent="0.15">
      <c r="DB52" s="16"/>
      <c r="DF52" s="16"/>
      <c r="DH52" s="16"/>
    </row>
    <row r="53" spans="106:112" ht="28" customHeight="1" x14ac:dyDescent="0.15">
      <c r="DB53" s="38"/>
      <c r="DC53" s="37"/>
      <c r="DF53" s="38"/>
      <c r="DH53" s="38"/>
    </row>
    <row r="54" spans="106:112" ht="28" customHeight="1" x14ac:dyDescent="0.15">
      <c r="DB54" s="16"/>
      <c r="DF54" s="16"/>
      <c r="DH54" s="16"/>
    </row>
    <row r="55" spans="106:112" ht="28" customHeight="1" x14ac:dyDescent="0.15">
      <c r="DB55" s="38"/>
      <c r="DC55" s="37"/>
      <c r="DF55" s="38"/>
      <c r="DH55" s="38"/>
    </row>
    <row r="56" spans="106:112" ht="28" customHeight="1" x14ac:dyDescent="0.15">
      <c r="DB56" s="38"/>
      <c r="DC56" s="37"/>
      <c r="DF56" s="38"/>
      <c r="DH56" s="38"/>
    </row>
    <row r="57" spans="106:112" ht="28" customHeight="1" x14ac:dyDescent="0.15">
      <c r="DB57" s="38"/>
      <c r="DC57" s="37"/>
      <c r="DF57" s="38"/>
      <c r="DH57" s="38"/>
    </row>
    <row r="58" spans="106:112" ht="28" customHeight="1" x14ac:dyDescent="0.15">
      <c r="DB58" s="16"/>
      <c r="DF58" s="16"/>
      <c r="DH58" s="16"/>
    </row>
    <row r="59" spans="106:112" ht="28" customHeight="1" x14ac:dyDescent="0.15">
      <c r="DB59" s="16"/>
      <c r="DF59" s="16"/>
      <c r="DH59" s="16"/>
    </row>
    <row r="60" spans="106:112" ht="28" customHeight="1" x14ac:dyDescent="0.15">
      <c r="DB60" s="38"/>
      <c r="DC60" s="37"/>
      <c r="DF60" s="38"/>
      <c r="DH60" s="38"/>
    </row>
    <row r="61" spans="106:112" ht="28" customHeight="1" x14ac:dyDescent="0.15">
      <c r="DB61" s="38"/>
      <c r="DC61" s="37"/>
      <c r="DF61" s="38"/>
      <c r="DH61" s="38"/>
    </row>
    <row r="62" spans="106:112" ht="28" customHeight="1" x14ac:dyDescent="0.15">
      <c r="DB62" s="16"/>
      <c r="DF62" s="16"/>
      <c r="DH62" s="16"/>
    </row>
    <row r="63" spans="106:112" ht="28" customHeight="1" x14ac:dyDescent="0.15">
      <c r="DB63" s="16"/>
      <c r="DF63" s="16"/>
      <c r="DH63" s="16"/>
    </row>
    <row r="64" spans="106:112" ht="28" customHeight="1" x14ac:dyDescent="0.15">
      <c r="DB64" s="38"/>
      <c r="DC64" s="37"/>
      <c r="DF64" s="38"/>
      <c r="DH64" s="38"/>
    </row>
    <row r="65" spans="106:112" ht="28" customHeight="1" x14ac:dyDescent="0.15">
      <c r="DB65" s="38"/>
      <c r="DC65" s="37"/>
      <c r="DF65" s="38"/>
      <c r="DH65" s="38"/>
    </row>
    <row r="66" spans="106:112" ht="28" customHeight="1" x14ac:dyDescent="0.15">
      <c r="DB66" s="16"/>
      <c r="DF66" s="16"/>
      <c r="DH66" s="16"/>
    </row>
  </sheetData>
  <mergeCells count="3">
    <mergeCell ref="C1:D1"/>
    <mergeCell ref="W1:Y1"/>
    <mergeCell ref="Z1:AC1"/>
  </mergeCells>
  <conditionalFormatting sqref="CX22:CX65290 CV22:CW65289 AL17 L15:AL15 M16:AL16 M18:AL18 M20:AL20 L21:AL21 M12:AL13 M10:AL10 I19 I11 I22:I65290 K22:AL65290 K11:AL11 K19:AL19 AN15:AP65290 AN10:AP13 AR15:AT65290 AR10:AT13 AV11:BH11 AV22:BH65290 AV12:BB13 AV16:BC16 AV15:BB15 AV17:BB21 AV10:BC10 BK22:BM65290 BK11:BM11 BW11:CC11 BW22:CC65290 CF22:CP65290 CF11:CP11 CS11:CX11 CS22:CU65290 DM22:JU65290 BQ11:BT11 BQ22:BT65290 A22:F65290 A11:F13 A19:F19 A8:C10 A17:C18 A15:C15 A16:D16 A20:C21 A4:F5 A6:C6 A7:F7 DD34:DE65290 DG34:DG65290 DI34:DJ65290 DJ22:DJ33">
    <cfRule type="expression" dxfId="2460" priority="1075" stopIfTrue="1">
      <formula>MOD(ROW(),2)</formula>
    </cfRule>
  </conditionalFormatting>
  <conditionalFormatting sqref="BQ10">
    <cfRule type="expression" dxfId="2459" priority="829" stopIfTrue="1">
      <formula>MOD(ROW(),2)</formula>
    </cfRule>
  </conditionalFormatting>
  <conditionalFormatting sqref="BR10">
    <cfRule type="expression" dxfId="2458" priority="828" stopIfTrue="1">
      <formula>MOD(ROW(),2)</formula>
    </cfRule>
  </conditionalFormatting>
  <conditionalFormatting sqref="BX10">
    <cfRule type="expression" dxfId="2457" priority="827" stopIfTrue="1">
      <formula>MOD(ROW(),2)</formula>
    </cfRule>
  </conditionalFormatting>
  <conditionalFormatting sqref="BZ10">
    <cfRule type="expression" dxfId="2456" priority="826" stopIfTrue="1">
      <formula>MOD(ROW(),2)</formula>
    </cfRule>
  </conditionalFormatting>
  <conditionalFormatting sqref="CA10">
    <cfRule type="expression" dxfId="2455" priority="825" stopIfTrue="1">
      <formula>MOD(ROW(),2)</formula>
    </cfRule>
  </conditionalFormatting>
  <conditionalFormatting sqref="CF10">
    <cfRule type="expression" dxfId="2454" priority="824" stopIfTrue="1">
      <formula>MOD(ROW(),2)</formula>
    </cfRule>
  </conditionalFormatting>
  <conditionalFormatting sqref="CI10">
    <cfRule type="expression" dxfId="2453" priority="823" stopIfTrue="1">
      <formula>MOD(ROW(),2)</formula>
    </cfRule>
  </conditionalFormatting>
  <conditionalFormatting sqref="CK10">
    <cfRule type="expression" dxfId="2452" priority="822" stopIfTrue="1">
      <formula>MOD(ROW(),2)</formula>
    </cfRule>
  </conditionalFormatting>
  <conditionalFormatting sqref="BW10">
    <cfRule type="expression" dxfId="2451" priority="821" stopIfTrue="1">
      <formula>MOD(ROW(),2)</formula>
    </cfRule>
  </conditionalFormatting>
  <conditionalFormatting sqref="CP10">
    <cfRule type="expression" dxfId="2450" priority="820" stopIfTrue="1">
      <formula>MOD(ROW(),2)</formula>
    </cfRule>
  </conditionalFormatting>
  <conditionalFormatting sqref="CG10">
    <cfRule type="expression" dxfId="2449" priority="819" stopIfTrue="1">
      <formula>MOD(ROW(),2)</formula>
    </cfRule>
  </conditionalFormatting>
  <conditionalFormatting sqref="CH10">
    <cfRule type="expression" dxfId="2448" priority="818" stopIfTrue="1">
      <formula>MOD(ROW(),2)</formula>
    </cfRule>
  </conditionalFormatting>
  <conditionalFormatting sqref="D10">
    <cfRule type="expression" dxfId="2447" priority="817" stopIfTrue="1">
      <formula>MOD(ROW(),2)</formula>
    </cfRule>
  </conditionalFormatting>
  <conditionalFormatting sqref="CJ10">
    <cfRule type="expression" dxfId="2446" priority="816" stopIfTrue="1">
      <formula>MOD(ROW(),2)</formula>
    </cfRule>
  </conditionalFormatting>
  <conditionalFormatting sqref="CL10">
    <cfRule type="expression" dxfId="2445" priority="815" stopIfTrue="1">
      <formula>MOD(ROW(),2)</formula>
    </cfRule>
  </conditionalFormatting>
  <conditionalFormatting sqref="CU10">
    <cfRule type="expression" dxfId="2444" priority="814" stopIfTrue="1">
      <formula>MOD(ROW(),2)</formula>
    </cfRule>
  </conditionalFormatting>
  <conditionalFormatting sqref="E10:F10">
    <cfRule type="expression" dxfId="2443" priority="813" stopIfTrue="1">
      <formula>MOD(ROW(),2)</formula>
    </cfRule>
  </conditionalFormatting>
  <conditionalFormatting sqref="CS10">
    <cfRule type="expression" dxfId="2442" priority="812" stopIfTrue="1">
      <formula>MOD(ROW(),2)</formula>
    </cfRule>
  </conditionalFormatting>
  <conditionalFormatting sqref="CX10">
    <cfRule type="expression" dxfId="2441" priority="811" stopIfTrue="1">
      <formula>MOD(ROW(),2)</formula>
    </cfRule>
  </conditionalFormatting>
  <conditionalFormatting sqref="DJ11 DM11:JS11">
    <cfRule type="expression" dxfId="2440" priority="809" stopIfTrue="1">
      <formula>MOD(ROW(),2)</formula>
    </cfRule>
  </conditionalFormatting>
  <conditionalFormatting sqref="BF10 BS10 BY10 CB10 CM10:CN10 DM10:JS10 E10:F10 I10">
    <cfRule type="expression" dxfId="2439" priority="843" stopIfTrue="1">
      <formula>MOD(ROW(),2)</formula>
    </cfRule>
  </conditionalFormatting>
  <conditionalFormatting sqref="BG10:BH10">
    <cfRule type="expression" dxfId="2438" priority="842" stopIfTrue="1">
      <formula>MOD(ROW(),2)</formula>
    </cfRule>
  </conditionalFormatting>
  <conditionalFormatting sqref="BL10">
    <cfRule type="expression" dxfId="2437" priority="841" stopIfTrue="1">
      <formula>MOD(ROW(),2)</formula>
    </cfRule>
  </conditionalFormatting>
  <conditionalFormatting sqref="CC10 CO10">
    <cfRule type="expression" dxfId="2436" priority="840" stopIfTrue="1">
      <formula>MOD(ROW(),2)</formula>
    </cfRule>
  </conditionalFormatting>
  <conditionalFormatting sqref="BT10">
    <cfRule type="expression" dxfId="2435" priority="839" stopIfTrue="1">
      <formula>MOD(ROW(),2)</formula>
    </cfRule>
  </conditionalFormatting>
  <conditionalFormatting sqref="CT10">
    <cfRule type="expression" dxfId="2434" priority="838" stopIfTrue="1">
      <formula>MOD(ROW(),2)</formula>
    </cfRule>
  </conditionalFormatting>
  <conditionalFormatting sqref="BM10">
    <cfRule type="expression" dxfId="2433" priority="837" stopIfTrue="1">
      <formula>MOD(ROW(),2)</formula>
    </cfRule>
  </conditionalFormatting>
  <conditionalFormatting sqref="CW10">
    <cfRule type="expression" dxfId="2432" priority="836" stopIfTrue="1">
      <formula>MOD(ROW(),2)</formula>
    </cfRule>
  </conditionalFormatting>
  <conditionalFormatting sqref="BK10">
    <cfRule type="expression" dxfId="2431" priority="835" stopIfTrue="1">
      <formula>MOD(ROW(),2)</formula>
    </cfRule>
  </conditionalFormatting>
  <conditionalFormatting sqref="DJ10">
    <cfRule type="expression" dxfId="2430" priority="834" stopIfTrue="1">
      <formula>MOD(ROW(),2)</formula>
    </cfRule>
  </conditionalFormatting>
  <conditionalFormatting sqref="BD10">
    <cfRule type="expression" dxfId="2429" priority="833" stopIfTrue="1">
      <formula>MOD(ROW(),2)</formula>
    </cfRule>
  </conditionalFormatting>
  <conditionalFormatting sqref="K10">
    <cfRule type="expression" dxfId="2428" priority="832" stopIfTrue="1">
      <formula>MOD(ROW(),2)</formula>
    </cfRule>
  </conditionalFormatting>
  <conditionalFormatting sqref="L10">
    <cfRule type="expression" dxfId="2427" priority="831" stopIfTrue="1">
      <formula>MOD(ROW(),2)</formula>
    </cfRule>
  </conditionalFormatting>
  <conditionalFormatting sqref="BE10">
    <cfRule type="expression" dxfId="2426" priority="830" stopIfTrue="1">
      <formula>MOD(ROW(),2)</formula>
    </cfRule>
  </conditionalFormatting>
  <conditionalFormatting sqref="BG12:BH12 BD12:BE12 DM12:JS12 CU12 I12 K12">
    <cfRule type="expression" dxfId="2425" priority="806" stopIfTrue="1">
      <formula>MOD(ROW(),2)</formula>
    </cfRule>
  </conditionalFormatting>
  <conditionalFormatting sqref="BF12">
    <cfRule type="expression" dxfId="2424" priority="805" stopIfTrue="1">
      <formula>MOD(ROW(),2)</formula>
    </cfRule>
  </conditionalFormatting>
  <conditionalFormatting sqref="BK12">
    <cfRule type="expression" dxfId="2423" priority="804" stopIfTrue="1">
      <formula>MOD(ROW(),2)</formula>
    </cfRule>
  </conditionalFormatting>
  <conditionalFormatting sqref="CO12 BM12 BZ12:CA12 BT12 CC12 CL12 BW12:BX12 CF12:CJ12 BQ12:BR12">
    <cfRule type="expression" dxfId="2422" priority="803" stopIfTrue="1">
      <formula>MOD(ROW(),2)</formula>
    </cfRule>
  </conditionalFormatting>
  <conditionalFormatting sqref="BS12">
    <cfRule type="expression" dxfId="2421" priority="802" stopIfTrue="1">
      <formula>MOD(ROW(),2)</formula>
    </cfRule>
  </conditionalFormatting>
  <conditionalFormatting sqref="BY12">
    <cfRule type="expression" dxfId="2420" priority="801" stopIfTrue="1">
      <formula>MOD(ROW(),2)</formula>
    </cfRule>
  </conditionalFormatting>
  <conditionalFormatting sqref="CB12">
    <cfRule type="expression" dxfId="2419" priority="800" stopIfTrue="1">
      <formula>MOD(ROW(),2)</formula>
    </cfRule>
  </conditionalFormatting>
  <conditionalFormatting sqref="CM12">
    <cfRule type="expression" dxfId="2418" priority="799" stopIfTrue="1">
      <formula>MOD(ROW(),2)</formula>
    </cfRule>
  </conditionalFormatting>
  <conditionalFormatting sqref="CN12">
    <cfRule type="expression" dxfId="2417" priority="798" stopIfTrue="1">
      <formula>MOD(ROW(),2)</formula>
    </cfRule>
  </conditionalFormatting>
  <conditionalFormatting sqref="CT12">
    <cfRule type="expression" dxfId="2416" priority="797" stopIfTrue="1">
      <formula>MOD(ROW(),2)</formula>
    </cfRule>
  </conditionalFormatting>
  <conditionalFormatting sqref="CW12">
    <cfRule type="expression" dxfId="2415" priority="796" stopIfTrue="1">
      <formula>MOD(ROW(),2)</formula>
    </cfRule>
  </conditionalFormatting>
  <conditionalFormatting sqref="DJ12">
    <cfRule type="expression" dxfId="2414" priority="795" stopIfTrue="1">
      <formula>MOD(ROW(),2)</formula>
    </cfRule>
  </conditionalFormatting>
  <conditionalFormatting sqref="BC12">
    <cfRule type="expression" dxfId="2413" priority="794" stopIfTrue="1">
      <formula>MOD(ROW(),2)</formula>
    </cfRule>
  </conditionalFormatting>
  <conditionalFormatting sqref="BC12">
    <cfRule type="expression" dxfId="2412" priority="793" stopIfTrue="1">
      <formula>MOD(ROW(),2)</formula>
    </cfRule>
  </conditionalFormatting>
  <conditionalFormatting sqref="BL12">
    <cfRule type="expression" dxfId="2411" priority="792" stopIfTrue="1">
      <formula>MOD(ROW(),2)</formula>
    </cfRule>
  </conditionalFormatting>
  <conditionalFormatting sqref="CP12">
    <cfRule type="expression" dxfId="2410" priority="791" stopIfTrue="1">
      <formula>MOD(ROW(),2)</formula>
    </cfRule>
  </conditionalFormatting>
  <conditionalFormatting sqref="CV12">
    <cfRule type="expression" dxfId="2409" priority="790" stopIfTrue="1">
      <formula>MOD(ROW(),2)</formula>
    </cfRule>
  </conditionalFormatting>
  <conditionalFormatting sqref="BG13:BH13 BD13 CU13 DM13:JS13 I13 K13">
    <cfRule type="expression" dxfId="2408" priority="789" stopIfTrue="1">
      <formula>MOD(ROW(),2)</formula>
    </cfRule>
  </conditionalFormatting>
  <conditionalFormatting sqref="BE13">
    <cfRule type="expression" dxfId="2407" priority="788" stopIfTrue="1">
      <formula>MOD(ROW(),2)</formula>
    </cfRule>
  </conditionalFormatting>
  <conditionalFormatting sqref="BF13">
    <cfRule type="expression" dxfId="2406" priority="787" stopIfTrue="1">
      <formula>MOD(ROW(),2)</formula>
    </cfRule>
  </conditionalFormatting>
  <conditionalFormatting sqref="BK13">
    <cfRule type="expression" dxfId="2405" priority="786" stopIfTrue="1">
      <formula>MOD(ROW(),2)</formula>
    </cfRule>
  </conditionalFormatting>
  <conditionalFormatting sqref="BL13">
    <cfRule type="expression" dxfId="2404" priority="785" stopIfTrue="1">
      <formula>MOD(ROW(),2)</formula>
    </cfRule>
  </conditionalFormatting>
  <conditionalFormatting sqref="CO13 CX13 BT13 BM13 BZ13:CA13 CC13 BW13:BX13 CF13:CL13 BQ13:BR13">
    <cfRule type="expression" dxfId="2403" priority="784" stopIfTrue="1">
      <formula>MOD(ROW(),2)</formula>
    </cfRule>
  </conditionalFormatting>
  <conditionalFormatting sqref="BS13">
    <cfRule type="expression" dxfId="2402" priority="783" stopIfTrue="1">
      <formula>MOD(ROW(),2)</formula>
    </cfRule>
  </conditionalFormatting>
  <conditionalFormatting sqref="BY13">
    <cfRule type="expression" dxfId="2401" priority="782" stopIfTrue="1">
      <formula>MOD(ROW(),2)</formula>
    </cfRule>
  </conditionalFormatting>
  <conditionalFormatting sqref="CB13">
    <cfRule type="expression" dxfId="2400" priority="781" stopIfTrue="1">
      <formula>MOD(ROW(),2)</formula>
    </cfRule>
  </conditionalFormatting>
  <conditionalFormatting sqref="CM13">
    <cfRule type="expression" dxfId="2399" priority="780" stopIfTrue="1">
      <formula>MOD(ROW(),2)</formula>
    </cfRule>
  </conditionalFormatting>
  <conditionalFormatting sqref="CN13">
    <cfRule type="expression" dxfId="2398" priority="779" stopIfTrue="1">
      <formula>MOD(ROW(),2)</formula>
    </cfRule>
  </conditionalFormatting>
  <conditionalFormatting sqref="CT13">
    <cfRule type="expression" dxfId="2397" priority="778" stopIfTrue="1">
      <formula>MOD(ROW(),2)</formula>
    </cfRule>
  </conditionalFormatting>
  <conditionalFormatting sqref="CW13">
    <cfRule type="expression" dxfId="2396" priority="777" stopIfTrue="1">
      <formula>MOD(ROW(),2)</formula>
    </cfRule>
  </conditionalFormatting>
  <conditionalFormatting sqref="CV13">
    <cfRule type="expression" dxfId="2395" priority="776" stopIfTrue="1">
      <formula>MOD(ROW(),2)</formula>
    </cfRule>
  </conditionalFormatting>
  <conditionalFormatting sqref="CP13">
    <cfRule type="expression" dxfId="2394" priority="775" stopIfTrue="1">
      <formula>MOD(ROW(),2)</formula>
    </cfRule>
  </conditionalFormatting>
  <conditionalFormatting sqref="CS13">
    <cfRule type="expression" dxfId="2393" priority="774" stopIfTrue="1">
      <formula>MOD(ROW(),2)</formula>
    </cfRule>
  </conditionalFormatting>
  <conditionalFormatting sqref="DJ13">
    <cfRule type="expression" dxfId="2392" priority="771" stopIfTrue="1">
      <formula>MOD(ROW(),2)</formula>
    </cfRule>
  </conditionalFormatting>
  <conditionalFormatting sqref="BC13">
    <cfRule type="expression" dxfId="2391" priority="770" stopIfTrue="1">
      <formula>MOD(ROW(),2)</formula>
    </cfRule>
  </conditionalFormatting>
  <conditionalFormatting sqref="BC13">
    <cfRule type="expression" dxfId="2390" priority="769" stopIfTrue="1">
      <formula>MOD(ROW(),2)</formula>
    </cfRule>
  </conditionalFormatting>
  <conditionalFormatting sqref="L12">
    <cfRule type="expression" dxfId="2389" priority="768" stopIfTrue="1">
      <formula>MOD(ROW(),2)</formula>
    </cfRule>
  </conditionalFormatting>
  <conditionalFormatting sqref="L13">
    <cfRule type="expression" dxfId="2388" priority="767" stopIfTrue="1">
      <formula>MOD(ROW(),2)</formula>
    </cfRule>
  </conditionalFormatting>
  <conditionalFormatting sqref="CX12">
    <cfRule type="expression" dxfId="2387" priority="766" stopIfTrue="1">
      <formula>MOD(ROW(),2)</formula>
    </cfRule>
  </conditionalFormatting>
  <conditionalFormatting sqref="CS12">
    <cfRule type="expression" dxfId="2386" priority="762" stopIfTrue="1">
      <formula>MOD(ROW(),2)</formula>
    </cfRule>
  </conditionalFormatting>
  <conditionalFormatting sqref="CK12">
    <cfRule type="expression" dxfId="2385" priority="761" stopIfTrue="1">
      <formula>MOD(ROW(),2)</formula>
    </cfRule>
  </conditionalFormatting>
  <conditionalFormatting sqref="BG17:BH17 CC17 CO17 CW17:CX17">
    <cfRule type="expression" dxfId="2384" priority="721" stopIfTrue="1">
      <formula>MOD(ROW(),2)</formula>
    </cfRule>
  </conditionalFormatting>
  <conditionalFormatting sqref="BF17">
    <cfRule type="expression" dxfId="2383" priority="720" stopIfTrue="1">
      <formula>MOD(ROW(),2)</formula>
    </cfRule>
  </conditionalFormatting>
  <conditionalFormatting sqref="CB17">
    <cfRule type="expression" dxfId="2382" priority="719" stopIfTrue="1">
      <formula>MOD(ROW(),2)</formula>
    </cfRule>
  </conditionalFormatting>
  <conditionalFormatting sqref="BS17">
    <cfRule type="expression" dxfId="2381" priority="718" stopIfTrue="1">
      <formula>MOD(ROW(),2)</formula>
    </cfRule>
  </conditionalFormatting>
  <conditionalFormatting sqref="BY17">
    <cfRule type="expression" dxfId="2380" priority="717" stopIfTrue="1">
      <formula>MOD(ROW(),2)</formula>
    </cfRule>
  </conditionalFormatting>
  <conditionalFormatting sqref="CM17">
    <cfRule type="expression" dxfId="2379" priority="716" stopIfTrue="1">
      <formula>MOD(ROW(),2)</formula>
    </cfRule>
  </conditionalFormatting>
  <conditionalFormatting sqref="CN17">
    <cfRule type="expression" dxfId="2378" priority="715" stopIfTrue="1">
      <formula>MOD(ROW(),2)</formula>
    </cfRule>
  </conditionalFormatting>
  <conditionalFormatting sqref="CT17">
    <cfRule type="expression" dxfId="2377" priority="714" stopIfTrue="1">
      <formula>MOD(ROW(),2)</formula>
    </cfRule>
  </conditionalFormatting>
  <conditionalFormatting sqref="BM17">
    <cfRule type="expression" dxfId="2376" priority="713" stopIfTrue="1">
      <formula>MOD(ROW(),2)</formula>
    </cfRule>
  </conditionalFormatting>
  <conditionalFormatting sqref="BQ17">
    <cfRule type="expression" dxfId="2375" priority="712" stopIfTrue="1">
      <formula>MOD(ROW(),2)</formula>
    </cfRule>
  </conditionalFormatting>
  <conditionalFormatting sqref="BR17">
    <cfRule type="expression" dxfId="2374" priority="711" stopIfTrue="1">
      <formula>MOD(ROW(),2)</formula>
    </cfRule>
  </conditionalFormatting>
  <conditionalFormatting sqref="BT17">
    <cfRule type="expression" dxfId="2373" priority="710" stopIfTrue="1">
      <formula>MOD(ROW(),2)</formula>
    </cfRule>
  </conditionalFormatting>
  <conditionalFormatting sqref="CF17">
    <cfRule type="expression" dxfId="2372" priority="709" stopIfTrue="1">
      <formula>MOD(ROW(),2)</formula>
    </cfRule>
  </conditionalFormatting>
  <conditionalFormatting sqref="CK17">
    <cfRule type="expression" dxfId="2371" priority="708" stopIfTrue="1">
      <formula>MOD(ROW(),2)</formula>
    </cfRule>
  </conditionalFormatting>
  <conditionalFormatting sqref="CU17">
    <cfRule type="expression" dxfId="2370" priority="707" stopIfTrue="1">
      <formula>MOD(ROW(),2)</formula>
    </cfRule>
  </conditionalFormatting>
  <conditionalFormatting sqref="BK17">
    <cfRule type="expression" dxfId="2369" priority="706" stopIfTrue="1">
      <formula>MOD(ROW(),2)</formula>
    </cfRule>
  </conditionalFormatting>
  <conditionalFormatting sqref="BL17">
    <cfRule type="expression" dxfId="2368" priority="705" stopIfTrue="1">
      <formula>MOD(ROW(),2)</formula>
    </cfRule>
  </conditionalFormatting>
  <conditionalFormatting sqref="CI17">
    <cfRule type="expression" dxfId="2367" priority="704" stopIfTrue="1">
      <formula>MOD(ROW(),2)</formula>
    </cfRule>
  </conditionalFormatting>
  <conditionalFormatting sqref="CS17">
    <cfRule type="expression" dxfId="2366" priority="703" stopIfTrue="1">
      <formula>MOD(ROW(),2)</formula>
    </cfRule>
  </conditionalFormatting>
  <conditionalFormatting sqref="DJ17">
    <cfRule type="expression" dxfId="2365" priority="702" stopIfTrue="1">
      <formula>MOD(ROW(),2)</formula>
    </cfRule>
  </conditionalFormatting>
  <conditionalFormatting sqref="BZ17">
    <cfRule type="expression" dxfId="2364" priority="701" stopIfTrue="1">
      <formula>MOD(ROW(),2)</formula>
    </cfRule>
  </conditionalFormatting>
  <conditionalFormatting sqref="CA17">
    <cfRule type="expression" dxfId="2363" priority="700" stopIfTrue="1">
      <formula>MOD(ROW(),2)</formula>
    </cfRule>
  </conditionalFormatting>
  <conditionalFormatting sqref="CL17">
    <cfRule type="expression" dxfId="2362" priority="699" stopIfTrue="1">
      <formula>MOD(ROW(),2)</formula>
    </cfRule>
  </conditionalFormatting>
  <conditionalFormatting sqref="CP17">
    <cfRule type="expression" dxfId="2361" priority="698" stopIfTrue="1">
      <formula>MOD(ROW(),2)</formula>
    </cfRule>
  </conditionalFormatting>
  <conditionalFormatting sqref="AG17:AI17">
    <cfRule type="expression" dxfId="2360" priority="697" stopIfTrue="1">
      <formula>MOD(ROW(),2)</formula>
    </cfRule>
  </conditionalFormatting>
  <conditionalFormatting sqref="AJ17">
    <cfRule type="expression" dxfId="2359" priority="696" stopIfTrue="1">
      <formula>MOD(ROW(),2)</formula>
    </cfRule>
  </conditionalFormatting>
  <conditionalFormatting sqref="AK17">
    <cfRule type="expression" dxfId="2358" priority="695" stopIfTrue="1">
      <formula>MOD(ROW(),2)</formula>
    </cfRule>
  </conditionalFormatting>
  <conditionalFormatting sqref="BW17">
    <cfRule type="expression" dxfId="2357" priority="694" stopIfTrue="1">
      <formula>MOD(ROW(),2)</formula>
    </cfRule>
  </conditionalFormatting>
  <conditionalFormatting sqref="CG17">
    <cfRule type="expression" dxfId="2356" priority="693" stopIfTrue="1">
      <formula>MOD(ROW(),2)</formula>
    </cfRule>
  </conditionalFormatting>
  <conditionalFormatting sqref="CH17">
    <cfRule type="expression" dxfId="2355" priority="692" stopIfTrue="1">
      <formula>MOD(ROW(),2)</formula>
    </cfRule>
  </conditionalFormatting>
  <conditionalFormatting sqref="CJ17">
    <cfRule type="expression" dxfId="2354" priority="691" stopIfTrue="1">
      <formula>MOD(ROW(),2)</formula>
    </cfRule>
  </conditionalFormatting>
  <conditionalFormatting sqref="E17:F17">
    <cfRule type="expression" dxfId="2353" priority="690" stopIfTrue="1">
      <formula>MOD(ROW(),2)</formula>
    </cfRule>
  </conditionalFormatting>
  <conditionalFormatting sqref="D17">
    <cfRule type="expression" dxfId="2352" priority="689" stopIfTrue="1">
      <formula>MOD(ROW(),2)</formula>
    </cfRule>
  </conditionalFormatting>
  <conditionalFormatting sqref="U17:AF17 DM17:JS17 I17 M17:S17">
    <cfRule type="expression" dxfId="2351" priority="727" stopIfTrue="1">
      <formula>MOD(ROW(),2)</formula>
    </cfRule>
  </conditionalFormatting>
  <conditionalFormatting sqref="BC17">
    <cfRule type="expression" dxfId="2350" priority="726" stopIfTrue="1">
      <formula>MOD(ROW(),2)</formula>
    </cfRule>
  </conditionalFormatting>
  <conditionalFormatting sqref="BC17">
    <cfRule type="expression" dxfId="2349" priority="725" stopIfTrue="1">
      <formula>MOD(ROW(),2)</formula>
    </cfRule>
  </conditionalFormatting>
  <conditionalFormatting sqref="T17">
    <cfRule type="expression" dxfId="2348" priority="724" stopIfTrue="1">
      <formula>MOD(ROW(),2)</formula>
    </cfRule>
  </conditionalFormatting>
  <conditionalFormatting sqref="BD17">
    <cfRule type="expression" dxfId="2347" priority="723" stopIfTrue="1">
      <formula>MOD(ROW(),2)</formula>
    </cfRule>
  </conditionalFormatting>
  <conditionalFormatting sqref="BE17">
    <cfRule type="expression" dxfId="2346" priority="722" stopIfTrue="1">
      <formula>MOD(ROW(),2)</formula>
    </cfRule>
  </conditionalFormatting>
  <conditionalFormatting sqref="K17">
    <cfRule type="expression" dxfId="2345" priority="688" stopIfTrue="1">
      <formula>MOD(ROW(),2)</formula>
    </cfRule>
  </conditionalFormatting>
  <conditionalFormatting sqref="L17">
    <cfRule type="expression" dxfId="2344" priority="687" stopIfTrue="1">
      <formula>MOD(ROW(),2)</formula>
    </cfRule>
  </conditionalFormatting>
  <conditionalFormatting sqref="CV17">
    <cfRule type="expression" dxfId="2343" priority="686" stopIfTrue="1">
      <formula>MOD(ROW(),2)</formula>
    </cfRule>
  </conditionalFormatting>
  <conditionalFormatting sqref="I15 CU15 DM15:JS15">
    <cfRule type="expression" dxfId="2342" priority="685" stopIfTrue="1">
      <formula>MOD(ROW(),2)</formula>
    </cfRule>
  </conditionalFormatting>
  <conditionalFormatting sqref="BF15">
    <cfRule type="expression" dxfId="2341" priority="684" stopIfTrue="1">
      <formula>MOD(ROW(),2)</formula>
    </cfRule>
  </conditionalFormatting>
  <conditionalFormatting sqref="CB15">
    <cfRule type="expression" dxfId="2340" priority="683" stopIfTrue="1">
      <formula>MOD(ROW(),2)</formula>
    </cfRule>
  </conditionalFormatting>
  <conditionalFormatting sqref="BD15 BG15:BH15">
    <cfRule type="expression" dxfId="2339" priority="682" stopIfTrue="1">
      <formula>MOD(ROW(),2)</formula>
    </cfRule>
  </conditionalFormatting>
  <conditionalFormatting sqref="BE15">
    <cfRule type="expression" dxfId="2338" priority="681" stopIfTrue="1">
      <formula>MOD(ROW(),2)</formula>
    </cfRule>
  </conditionalFormatting>
  <conditionalFormatting sqref="BK15">
    <cfRule type="expression" dxfId="2337" priority="680" stopIfTrue="1">
      <formula>MOD(ROW(),2)</formula>
    </cfRule>
  </conditionalFormatting>
  <conditionalFormatting sqref="BL15">
    <cfRule type="expression" dxfId="2336" priority="679" stopIfTrue="1">
      <formula>MOD(ROW(),2)</formula>
    </cfRule>
  </conditionalFormatting>
  <conditionalFormatting sqref="CO15 BT15 BM15 BZ15:CA15 BX15 CC15 CX15 CF15:CL15 BQ15:BR15">
    <cfRule type="expression" dxfId="2335" priority="678" stopIfTrue="1">
      <formula>MOD(ROW(),2)</formula>
    </cfRule>
  </conditionalFormatting>
  <conditionalFormatting sqref="BS15">
    <cfRule type="expression" dxfId="2334" priority="677" stopIfTrue="1">
      <formula>MOD(ROW(),2)</formula>
    </cfRule>
  </conditionalFormatting>
  <conditionalFormatting sqref="BY15">
    <cfRule type="expression" dxfId="2333" priority="676" stopIfTrue="1">
      <formula>MOD(ROW(),2)</formula>
    </cfRule>
  </conditionalFormatting>
  <conditionalFormatting sqref="CM15">
    <cfRule type="expression" dxfId="2332" priority="675" stopIfTrue="1">
      <formula>MOD(ROW(),2)</formula>
    </cfRule>
  </conditionalFormatting>
  <conditionalFormatting sqref="CN15">
    <cfRule type="expression" dxfId="2331" priority="674" stopIfTrue="1">
      <formula>MOD(ROW(),2)</formula>
    </cfRule>
  </conditionalFormatting>
  <conditionalFormatting sqref="CT15">
    <cfRule type="expression" dxfId="2330" priority="673" stopIfTrue="1">
      <formula>MOD(ROW(),2)</formula>
    </cfRule>
  </conditionalFormatting>
  <conditionalFormatting sqref="CW15">
    <cfRule type="expression" dxfId="2329" priority="672" stopIfTrue="1">
      <formula>MOD(ROW(),2)</formula>
    </cfRule>
  </conditionalFormatting>
  <conditionalFormatting sqref="CV15">
    <cfRule type="expression" dxfId="2328" priority="671" stopIfTrue="1">
      <formula>MOD(ROW(),2)</formula>
    </cfRule>
  </conditionalFormatting>
  <conditionalFormatting sqref="DJ15">
    <cfRule type="expression" dxfId="2327" priority="670" stopIfTrue="1">
      <formula>MOD(ROW(),2)</formula>
    </cfRule>
  </conditionalFormatting>
  <conditionalFormatting sqref="BC15">
    <cfRule type="expression" dxfId="2326" priority="669" stopIfTrue="1">
      <formula>MOD(ROW(),2)</formula>
    </cfRule>
  </conditionalFormatting>
  <conditionalFormatting sqref="BC15">
    <cfRule type="expression" dxfId="2325" priority="668" stopIfTrue="1">
      <formula>MOD(ROW(),2)</formula>
    </cfRule>
  </conditionalFormatting>
  <conditionalFormatting sqref="E15:F15">
    <cfRule type="expression" dxfId="2324" priority="667" stopIfTrue="1">
      <formula>MOD(ROW(),2)</formula>
    </cfRule>
  </conditionalFormatting>
  <conditionalFormatting sqref="CP15">
    <cfRule type="expression" dxfId="2323" priority="666" stopIfTrue="1">
      <formula>MOD(ROW(),2)</formula>
    </cfRule>
  </conditionalFormatting>
  <conditionalFormatting sqref="CS15">
    <cfRule type="expression" dxfId="2322" priority="665" stopIfTrue="1">
      <formula>MOD(ROW(),2)</formula>
    </cfRule>
  </conditionalFormatting>
  <conditionalFormatting sqref="BW15">
    <cfRule type="expression" dxfId="2321" priority="664" stopIfTrue="1">
      <formula>MOD(ROW(),2)</formula>
    </cfRule>
  </conditionalFormatting>
  <conditionalFormatting sqref="D15:F15">
    <cfRule type="expression" dxfId="2320" priority="663" stopIfTrue="1">
      <formula>MOD(ROW(),2)</formula>
    </cfRule>
  </conditionalFormatting>
  <conditionalFormatting sqref="K15">
    <cfRule type="expression" dxfId="2319" priority="662" stopIfTrue="1">
      <formula>MOD(ROW(),2)</formula>
    </cfRule>
  </conditionalFormatting>
  <conditionalFormatting sqref="BF16:BH16 BY16 CB16:CC16 CM16:CO16 BS16:BT16 BM16 CT16:CU16 DM16:JS16 I16">
    <cfRule type="expression" dxfId="2318" priority="661" stopIfTrue="1">
      <formula>MOD(ROW(),2)</formula>
    </cfRule>
  </conditionalFormatting>
  <conditionalFormatting sqref="DJ16">
    <cfRule type="expression" dxfId="2317" priority="660" stopIfTrue="1">
      <formula>MOD(ROW(),2)</formula>
    </cfRule>
  </conditionalFormatting>
  <conditionalFormatting sqref="BK16">
    <cfRule type="expression" dxfId="2316" priority="659" stopIfTrue="1">
      <formula>MOD(ROW(),2)</formula>
    </cfRule>
  </conditionalFormatting>
  <conditionalFormatting sqref="BL16">
    <cfRule type="expression" dxfId="2315" priority="658" stopIfTrue="1">
      <formula>MOD(ROW(),2)</formula>
    </cfRule>
  </conditionalFormatting>
  <conditionalFormatting sqref="CI16">
    <cfRule type="expression" dxfId="2314" priority="657" stopIfTrue="1">
      <formula>MOD(ROW(),2)</formula>
    </cfRule>
  </conditionalFormatting>
  <conditionalFormatting sqref="CW16">
    <cfRule type="expression" dxfId="2313" priority="656" stopIfTrue="1">
      <formula>MOD(ROW(),2)</formula>
    </cfRule>
  </conditionalFormatting>
  <conditionalFormatting sqref="BD16">
    <cfRule type="expression" dxfId="2312" priority="655" stopIfTrue="1">
      <formula>MOD(ROW(),2)</formula>
    </cfRule>
  </conditionalFormatting>
  <conditionalFormatting sqref="BE16">
    <cfRule type="expression" dxfId="2311" priority="654" stopIfTrue="1">
      <formula>MOD(ROW(),2)</formula>
    </cfRule>
  </conditionalFormatting>
  <conditionalFormatting sqref="BQ16">
    <cfRule type="expression" dxfId="2310" priority="653" stopIfTrue="1">
      <formula>MOD(ROW(),2)</formula>
    </cfRule>
  </conditionalFormatting>
  <conditionalFormatting sqref="BR16">
    <cfRule type="expression" dxfId="2309" priority="652" stopIfTrue="1">
      <formula>MOD(ROW(),2)</formula>
    </cfRule>
  </conditionalFormatting>
  <conditionalFormatting sqref="BZ16">
    <cfRule type="expression" dxfId="2308" priority="651" stopIfTrue="1">
      <formula>MOD(ROW(),2)</formula>
    </cfRule>
  </conditionalFormatting>
  <conditionalFormatting sqref="BX16">
    <cfRule type="expression" dxfId="2307" priority="650" stopIfTrue="1">
      <formula>MOD(ROW(),2)</formula>
    </cfRule>
  </conditionalFormatting>
  <conditionalFormatting sqref="CA16">
    <cfRule type="expression" dxfId="2306" priority="649" stopIfTrue="1">
      <formula>MOD(ROW(),2)</formula>
    </cfRule>
  </conditionalFormatting>
  <conditionalFormatting sqref="CL16">
    <cfRule type="expression" dxfId="2305" priority="648" stopIfTrue="1">
      <formula>MOD(ROW(),2)</formula>
    </cfRule>
  </conditionalFormatting>
  <conditionalFormatting sqref="BW16">
    <cfRule type="expression" dxfId="2304" priority="647" stopIfTrue="1">
      <formula>MOD(ROW(),2)</formula>
    </cfRule>
  </conditionalFormatting>
  <conditionalFormatting sqref="CF16">
    <cfRule type="expression" dxfId="2303" priority="646" stopIfTrue="1">
      <formula>MOD(ROW(),2)</formula>
    </cfRule>
  </conditionalFormatting>
  <conditionalFormatting sqref="CG16">
    <cfRule type="expression" dxfId="2302" priority="645" stopIfTrue="1">
      <formula>MOD(ROW(),2)</formula>
    </cfRule>
  </conditionalFormatting>
  <conditionalFormatting sqref="CH16">
    <cfRule type="expression" dxfId="2301" priority="644" stopIfTrue="1">
      <formula>MOD(ROW(),2)</formula>
    </cfRule>
  </conditionalFormatting>
  <conditionalFormatting sqref="CJ16">
    <cfRule type="expression" dxfId="2300" priority="643" stopIfTrue="1">
      <formula>MOD(ROW(),2)</formula>
    </cfRule>
  </conditionalFormatting>
  <conditionalFormatting sqref="CK16">
    <cfRule type="expression" dxfId="2299" priority="642" stopIfTrue="1">
      <formula>MOD(ROW(),2)</formula>
    </cfRule>
  </conditionalFormatting>
  <conditionalFormatting sqref="CP16">
    <cfRule type="expression" dxfId="2298" priority="641" stopIfTrue="1">
      <formula>MOD(ROW(),2)</formula>
    </cfRule>
  </conditionalFormatting>
  <conditionalFormatting sqref="CV16">
    <cfRule type="expression" dxfId="2297" priority="640" stopIfTrue="1">
      <formula>MOD(ROW(),2)</formula>
    </cfRule>
  </conditionalFormatting>
  <conditionalFormatting sqref="K16">
    <cfRule type="expression" dxfId="2296" priority="639" stopIfTrue="1">
      <formula>MOD(ROW(),2)</formula>
    </cfRule>
  </conditionalFormatting>
  <conditionalFormatting sqref="CS16">
    <cfRule type="expression" dxfId="2295" priority="638" stopIfTrue="1">
      <formula>MOD(ROW(),2)</formula>
    </cfRule>
  </conditionalFormatting>
  <conditionalFormatting sqref="E16:F16">
    <cfRule type="expression" dxfId="2294" priority="637" stopIfTrue="1">
      <formula>MOD(ROW(),2)</formula>
    </cfRule>
  </conditionalFormatting>
  <conditionalFormatting sqref="L16">
    <cfRule type="expression" dxfId="2293" priority="636" stopIfTrue="1">
      <formula>MOD(ROW(),2)</formula>
    </cfRule>
  </conditionalFormatting>
  <conditionalFormatting sqref="CX16">
    <cfRule type="expression" dxfId="2292" priority="635" stopIfTrue="1">
      <formula>MOD(ROW(),2)</formula>
    </cfRule>
  </conditionalFormatting>
  <conditionalFormatting sqref="BX17">
    <cfRule type="expression" dxfId="2291" priority="627" stopIfTrue="1">
      <formula>MOD(ROW(),2)</formula>
    </cfRule>
  </conditionalFormatting>
  <conditionalFormatting sqref="BG18:BH18 CO18 CW18 BD18 DM18:JS18 CU18 BK18:BL18">
    <cfRule type="expression" dxfId="2290" priority="626" stopIfTrue="1">
      <formula>MOD(ROW(),2)</formula>
    </cfRule>
  </conditionalFormatting>
  <conditionalFormatting sqref="BF18">
    <cfRule type="expression" dxfId="2289" priority="625" stopIfTrue="1">
      <formula>MOD(ROW(),2)</formula>
    </cfRule>
  </conditionalFormatting>
  <conditionalFormatting sqref="CB18">
    <cfRule type="expression" dxfId="2288" priority="624" stopIfTrue="1">
      <formula>MOD(ROW(),2)</formula>
    </cfRule>
  </conditionalFormatting>
  <conditionalFormatting sqref="BS18">
    <cfRule type="expression" dxfId="2287" priority="623" stopIfTrue="1">
      <formula>MOD(ROW(),2)</formula>
    </cfRule>
  </conditionalFormatting>
  <conditionalFormatting sqref="BY18">
    <cfRule type="expression" dxfId="2286" priority="622" stopIfTrue="1">
      <formula>MOD(ROW(),2)</formula>
    </cfRule>
  </conditionalFormatting>
  <conditionalFormatting sqref="CM18">
    <cfRule type="expression" dxfId="2285" priority="621" stopIfTrue="1">
      <formula>MOD(ROW(),2)</formula>
    </cfRule>
  </conditionalFormatting>
  <conditionalFormatting sqref="CN18">
    <cfRule type="expression" dxfId="2284" priority="620" stopIfTrue="1">
      <formula>MOD(ROW(),2)</formula>
    </cfRule>
  </conditionalFormatting>
  <conditionalFormatting sqref="CT18">
    <cfRule type="expression" dxfId="2283" priority="619" stopIfTrue="1">
      <formula>MOD(ROW(),2)</formula>
    </cfRule>
  </conditionalFormatting>
  <conditionalFormatting sqref="BC18">
    <cfRule type="expression" dxfId="2282" priority="618" stopIfTrue="1">
      <formula>MOD(ROW(),2)</formula>
    </cfRule>
  </conditionalFormatting>
  <conditionalFormatting sqref="BC18">
    <cfRule type="expression" dxfId="2281" priority="617" stopIfTrue="1">
      <formula>MOD(ROW(),2)</formula>
    </cfRule>
  </conditionalFormatting>
  <conditionalFormatting sqref="BE18">
    <cfRule type="expression" dxfId="2280" priority="616" stopIfTrue="1">
      <formula>MOD(ROW(),2)</formula>
    </cfRule>
  </conditionalFormatting>
  <conditionalFormatting sqref="BM18">
    <cfRule type="expression" dxfId="2279" priority="615" stopIfTrue="1">
      <formula>MOD(ROW(),2)</formula>
    </cfRule>
  </conditionalFormatting>
  <conditionalFormatting sqref="BQ18">
    <cfRule type="expression" dxfId="2278" priority="614" stopIfTrue="1">
      <formula>MOD(ROW(),2)</formula>
    </cfRule>
  </conditionalFormatting>
  <conditionalFormatting sqref="BR18">
    <cfRule type="expression" dxfId="2277" priority="613" stopIfTrue="1">
      <formula>MOD(ROW(),2)</formula>
    </cfRule>
  </conditionalFormatting>
  <conditionalFormatting sqref="BT18">
    <cfRule type="expression" dxfId="2276" priority="612" stopIfTrue="1">
      <formula>MOD(ROW(),2)</formula>
    </cfRule>
  </conditionalFormatting>
  <conditionalFormatting sqref="BZ18">
    <cfRule type="expression" dxfId="2275" priority="611" stopIfTrue="1">
      <formula>MOD(ROW(),2)</formula>
    </cfRule>
  </conditionalFormatting>
  <conditionalFormatting sqref="BX18">
    <cfRule type="expression" dxfId="2274" priority="610" stopIfTrue="1">
      <formula>MOD(ROW(),2)</formula>
    </cfRule>
  </conditionalFormatting>
  <conditionalFormatting sqref="CA18">
    <cfRule type="expression" dxfId="2273" priority="609" stopIfTrue="1">
      <formula>MOD(ROW(),2)</formula>
    </cfRule>
  </conditionalFormatting>
  <conditionalFormatting sqref="CF18">
    <cfRule type="expression" dxfId="2272" priority="608" stopIfTrue="1">
      <formula>MOD(ROW(),2)</formula>
    </cfRule>
  </conditionalFormatting>
  <conditionalFormatting sqref="CK18">
    <cfRule type="expression" dxfId="2271" priority="607" stopIfTrue="1">
      <formula>MOD(ROW(),2)</formula>
    </cfRule>
  </conditionalFormatting>
  <conditionalFormatting sqref="DJ18">
    <cfRule type="expression" dxfId="2270" priority="606" stopIfTrue="1">
      <formula>MOD(ROW(),2)</formula>
    </cfRule>
  </conditionalFormatting>
  <conditionalFormatting sqref="I18">
    <cfRule type="expression" dxfId="2269" priority="605" stopIfTrue="1">
      <formula>MOD(ROW(),2)</formula>
    </cfRule>
  </conditionalFormatting>
  <conditionalFormatting sqref="CL18">
    <cfRule type="expression" dxfId="2268" priority="604" stopIfTrue="1">
      <formula>MOD(ROW(),2)</formula>
    </cfRule>
  </conditionalFormatting>
  <conditionalFormatting sqref="K18">
    <cfRule type="expression" dxfId="2267" priority="603" stopIfTrue="1">
      <formula>MOD(ROW(),2)</formula>
    </cfRule>
  </conditionalFormatting>
  <conditionalFormatting sqref="L18">
    <cfRule type="expression" dxfId="2266" priority="602" stopIfTrue="1">
      <formula>MOD(ROW(),2)</formula>
    </cfRule>
  </conditionalFormatting>
  <conditionalFormatting sqref="BW18">
    <cfRule type="expression" dxfId="2265" priority="601" stopIfTrue="1">
      <formula>MOD(ROW(),2)</formula>
    </cfRule>
  </conditionalFormatting>
  <conditionalFormatting sqref="CC18">
    <cfRule type="expression" dxfId="2264" priority="600" stopIfTrue="1">
      <formula>MOD(ROW(),2)</formula>
    </cfRule>
  </conditionalFormatting>
  <conditionalFormatting sqref="CG18">
    <cfRule type="expression" dxfId="2263" priority="599" stopIfTrue="1">
      <formula>MOD(ROW(),2)</formula>
    </cfRule>
  </conditionalFormatting>
  <conditionalFormatting sqref="CH18">
    <cfRule type="expression" dxfId="2262" priority="598" stopIfTrue="1">
      <formula>MOD(ROW(),2)</formula>
    </cfRule>
  </conditionalFormatting>
  <conditionalFormatting sqref="CI18">
    <cfRule type="expression" dxfId="2261" priority="597" stopIfTrue="1">
      <formula>MOD(ROW(),2)</formula>
    </cfRule>
  </conditionalFormatting>
  <conditionalFormatting sqref="CJ18">
    <cfRule type="expression" dxfId="2260" priority="596" stopIfTrue="1">
      <formula>MOD(ROW(),2)</formula>
    </cfRule>
  </conditionalFormatting>
  <conditionalFormatting sqref="D18 D20">
    <cfRule type="expression" dxfId="2259" priority="595" stopIfTrue="1">
      <formula>MOD(ROW(),2)</formula>
    </cfRule>
  </conditionalFormatting>
  <conditionalFormatting sqref="E18:F18">
    <cfRule type="expression" dxfId="2258" priority="594" stopIfTrue="1">
      <formula>MOD(ROW(),2)</formula>
    </cfRule>
  </conditionalFormatting>
  <conditionalFormatting sqref="CP18">
    <cfRule type="expression" dxfId="2257" priority="593" stopIfTrue="1">
      <formula>MOD(ROW(),2)</formula>
    </cfRule>
  </conditionalFormatting>
  <conditionalFormatting sqref="CS18">
    <cfRule type="expression" dxfId="2256" priority="592" stopIfTrue="1">
      <formula>MOD(ROW(),2)</formula>
    </cfRule>
  </conditionalFormatting>
  <conditionalFormatting sqref="CV18">
    <cfRule type="expression" dxfId="2255" priority="591" stopIfTrue="1">
      <formula>MOD(ROW(),2)</formula>
    </cfRule>
  </conditionalFormatting>
  <conditionalFormatting sqref="CX18">
    <cfRule type="expression" dxfId="2254" priority="590" stopIfTrue="1">
      <formula>MOD(ROW(),2)</formula>
    </cfRule>
  </conditionalFormatting>
  <conditionalFormatting sqref="DM19:JS19">
    <cfRule type="expression" dxfId="2253" priority="586" stopIfTrue="1">
      <formula>MOD(ROW(),2)</formula>
    </cfRule>
  </conditionalFormatting>
  <conditionalFormatting sqref="CC19 CO19 CW19 BD19 CU19 BG19:BH19 BK19:BL19">
    <cfRule type="expression" dxfId="2252" priority="585" stopIfTrue="1">
      <formula>MOD(ROW(),2)</formula>
    </cfRule>
  </conditionalFormatting>
  <conditionalFormatting sqref="CB19:CB21">
    <cfRule type="expression" dxfId="2251" priority="584" stopIfTrue="1">
      <formula>MOD(ROW(),2)</formula>
    </cfRule>
  </conditionalFormatting>
  <conditionalFormatting sqref="BS19">
    <cfRule type="expression" dxfId="2250" priority="583" stopIfTrue="1">
      <formula>MOD(ROW(),2)</formula>
    </cfRule>
  </conditionalFormatting>
  <conditionalFormatting sqref="BY19">
    <cfRule type="expression" dxfId="2249" priority="582" stopIfTrue="1">
      <formula>MOD(ROW(),2)</formula>
    </cfRule>
  </conditionalFormatting>
  <conditionalFormatting sqref="CM19:CM21">
    <cfRule type="expression" dxfId="2248" priority="581" stopIfTrue="1">
      <formula>MOD(ROW(),2)</formula>
    </cfRule>
  </conditionalFormatting>
  <conditionalFormatting sqref="CN19:CN21">
    <cfRule type="expression" dxfId="2247" priority="580" stopIfTrue="1">
      <formula>MOD(ROW(),2)</formula>
    </cfRule>
  </conditionalFormatting>
  <conditionalFormatting sqref="CT19:CT20">
    <cfRule type="expression" dxfId="2246" priority="579" stopIfTrue="1">
      <formula>MOD(ROW(),2)</formula>
    </cfRule>
  </conditionalFormatting>
  <conditionalFormatting sqref="BM19">
    <cfRule type="expression" dxfId="2245" priority="578" stopIfTrue="1">
      <formula>MOD(ROW(),2)</formula>
    </cfRule>
  </conditionalFormatting>
  <conditionalFormatting sqref="BQ19">
    <cfRule type="expression" dxfId="2244" priority="577" stopIfTrue="1">
      <formula>MOD(ROW(),2)</formula>
    </cfRule>
  </conditionalFormatting>
  <conditionalFormatting sqref="BT19">
    <cfRule type="expression" dxfId="2243" priority="576" stopIfTrue="1">
      <formula>MOD(ROW(),2)</formula>
    </cfRule>
  </conditionalFormatting>
  <conditionalFormatting sqref="CF19">
    <cfRule type="expression" dxfId="2242" priority="575" stopIfTrue="1">
      <formula>MOD(ROW(),2)</formula>
    </cfRule>
  </conditionalFormatting>
  <conditionalFormatting sqref="CI19">
    <cfRule type="expression" dxfId="2241" priority="574" stopIfTrue="1">
      <formula>MOD(ROW(),2)</formula>
    </cfRule>
  </conditionalFormatting>
  <conditionalFormatting sqref="BE19">
    <cfRule type="expression" dxfId="2240" priority="573" stopIfTrue="1">
      <formula>MOD(ROW(),2)</formula>
    </cfRule>
  </conditionalFormatting>
  <conditionalFormatting sqref="BR19">
    <cfRule type="expression" dxfId="2239" priority="572" stopIfTrue="1">
      <formula>MOD(ROW(),2)</formula>
    </cfRule>
  </conditionalFormatting>
  <conditionalFormatting sqref="BX19">
    <cfRule type="expression" dxfId="2238" priority="571" stopIfTrue="1">
      <formula>MOD(ROW(),2)</formula>
    </cfRule>
  </conditionalFormatting>
  <conditionalFormatting sqref="CS19">
    <cfRule type="expression" dxfId="2237" priority="570" stopIfTrue="1">
      <formula>MOD(ROW(),2)</formula>
    </cfRule>
  </conditionalFormatting>
  <conditionalFormatting sqref="DJ19">
    <cfRule type="expression" dxfId="2236" priority="569" stopIfTrue="1">
      <formula>MOD(ROW(),2)</formula>
    </cfRule>
  </conditionalFormatting>
  <conditionalFormatting sqref="CA19">
    <cfRule type="expression" dxfId="2235" priority="568" stopIfTrue="1">
      <formula>MOD(ROW(),2)</formula>
    </cfRule>
  </conditionalFormatting>
  <conditionalFormatting sqref="CG19">
    <cfRule type="expression" dxfId="2234" priority="567" stopIfTrue="1">
      <formula>MOD(ROW(),2)</formula>
    </cfRule>
  </conditionalFormatting>
  <conditionalFormatting sqref="CH19">
    <cfRule type="expression" dxfId="2233" priority="566" stopIfTrue="1">
      <formula>MOD(ROW(),2)</formula>
    </cfRule>
  </conditionalFormatting>
  <conditionalFormatting sqref="CL19">
    <cfRule type="expression" dxfId="2232" priority="565" stopIfTrue="1">
      <formula>MOD(ROW(),2)</formula>
    </cfRule>
  </conditionalFormatting>
  <conditionalFormatting sqref="BC19">
    <cfRule type="expression" dxfId="2231" priority="564" stopIfTrue="1">
      <formula>MOD(ROW(),2)</formula>
    </cfRule>
  </conditionalFormatting>
  <conditionalFormatting sqref="BC19">
    <cfRule type="expression" dxfId="2230" priority="563" stopIfTrue="1">
      <formula>MOD(ROW(),2)</formula>
    </cfRule>
  </conditionalFormatting>
  <conditionalFormatting sqref="CP19">
    <cfRule type="expression" dxfId="2229" priority="562" stopIfTrue="1">
      <formula>MOD(ROW(),2)</formula>
    </cfRule>
  </conditionalFormatting>
  <conditionalFormatting sqref="BW19">
    <cfRule type="expression" dxfId="2228" priority="561" stopIfTrue="1">
      <formula>MOD(ROW(),2)</formula>
    </cfRule>
  </conditionalFormatting>
  <conditionalFormatting sqref="BZ19">
    <cfRule type="expression" dxfId="2227" priority="560" stopIfTrue="1">
      <formula>MOD(ROW(),2)</formula>
    </cfRule>
  </conditionalFormatting>
  <conditionalFormatting sqref="BF19">
    <cfRule type="expression" dxfId="2226" priority="559" stopIfTrue="1">
      <formula>MOD(ROW(),2)</formula>
    </cfRule>
  </conditionalFormatting>
  <conditionalFormatting sqref="CJ19">
    <cfRule type="expression" dxfId="2225" priority="558" stopIfTrue="1">
      <formula>MOD(ROW(),2)</formula>
    </cfRule>
  </conditionalFormatting>
  <conditionalFormatting sqref="CK19">
    <cfRule type="expression" dxfId="2224" priority="557" stopIfTrue="1">
      <formula>MOD(ROW(),2)</formula>
    </cfRule>
  </conditionalFormatting>
  <conditionalFormatting sqref="CV19">
    <cfRule type="expression" dxfId="2223" priority="556" stopIfTrue="1">
      <formula>MOD(ROW(),2)</formula>
    </cfRule>
  </conditionalFormatting>
  <conditionalFormatting sqref="DM20:JS20 BY20 E20:F20 I20">
    <cfRule type="expression" dxfId="2222" priority="555" stopIfTrue="1">
      <formula>MOD(ROW(),2)</formula>
    </cfRule>
  </conditionalFormatting>
  <conditionalFormatting sqref="BS20">
    <cfRule type="expression" dxfId="2221" priority="554" stopIfTrue="1">
      <formula>MOD(ROW(),2)</formula>
    </cfRule>
  </conditionalFormatting>
  <conditionalFormatting sqref="CC20 CO20 CW20 CU20 BG20:BH20">
    <cfRule type="expression" dxfId="2220" priority="553" stopIfTrue="1">
      <formula>MOD(ROW(),2)</formula>
    </cfRule>
  </conditionalFormatting>
  <conditionalFormatting sqref="BT20">
    <cfRule type="expression" dxfId="2219" priority="550" stopIfTrue="1">
      <formula>MOD(ROW(),2)</formula>
    </cfRule>
  </conditionalFormatting>
  <conditionalFormatting sqref="BR20">
    <cfRule type="expression" dxfId="2218" priority="549" stopIfTrue="1">
      <formula>MOD(ROW(),2)</formula>
    </cfRule>
  </conditionalFormatting>
  <conditionalFormatting sqref="BM20">
    <cfRule type="expression" dxfId="2217" priority="552" stopIfTrue="1">
      <formula>MOD(ROW(),2)</formula>
    </cfRule>
  </conditionalFormatting>
  <conditionalFormatting sqref="BQ20">
    <cfRule type="expression" dxfId="2216" priority="551" stopIfTrue="1">
      <formula>MOD(ROW(),2)</formula>
    </cfRule>
  </conditionalFormatting>
  <conditionalFormatting sqref="BD20">
    <cfRule type="expression" dxfId="2215" priority="548" stopIfTrue="1">
      <formula>MOD(ROW(),2)</formula>
    </cfRule>
  </conditionalFormatting>
  <conditionalFormatting sqref="BL20">
    <cfRule type="expression" dxfId="2214" priority="547" stopIfTrue="1">
      <formula>MOD(ROW(),2)</formula>
    </cfRule>
  </conditionalFormatting>
  <conditionalFormatting sqref="CA20">
    <cfRule type="expression" dxfId="2213" priority="546" stopIfTrue="1">
      <formula>MOD(ROW(),2)</formula>
    </cfRule>
  </conditionalFormatting>
  <conditionalFormatting sqref="BK20">
    <cfRule type="expression" dxfId="2212" priority="544" stopIfTrue="1">
      <formula>MOD(ROW(),2)</formula>
    </cfRule>
  </conditionalFormatting>
  <conditionalFormatting sqref="DJ20">
    <cfRule type="expression" dxfId="2211" priority="545" stopIfTrue="1">
      <formula>MOD(ROW(),2)</formula>
    </cfRule>
  </conditionalFormatting>
  <conditionalFormatting sqref="BC20">
    <cfRule type="expression" dxfId="2210" priority="543" stopIfTrue="1">
      <formula>MOD(ROW(),2)</formula>
    </cfRule>
  </conditionalFormatting>
  <conditionalFormatting sqref="BC20">
    <cfRule type="expression" dxfId="2209" priority="542" stopIfTrue="1">
      <formula>MOD(ROW(),2)</formula>
    </cfRule>
  </conditionalFormatting>
  <conditionalFormatting sqref="BF20">
    <cfRule type="expression" dxfId="2208" priority="541" stopIfTrue="1">
      <formula>MOD(ROW(),2)</formula>
    </cfRule>
  </conditionalFormatting>
  <conditionalFormatting sqref="BW20">
    <cfRule type="expression" dxfId="2207" priority="540" stopIfTrue="1">
      <formula>MOD(ROW(),2)</formula>
    </cfRule>
  </conditionalFormatting>
  <conditionalFormatting sqref="BX20">
    <cfRule type="expression" dxfId="2206" priority="539" stopIfTrue="1">
      <formula>MOD(ROW(),2)</formula>
    </cfRule>
  </conditionalFormatting>
  <conditionalFormatting sqref="BZ20">
    <cfRule type="expression" dxfId="2205" priority="538" stopIfTrue="1">
      <formula>MOD(ROW(),2)</formula>
    </cfRule>
  </conditionalFormatting>
  <conditionalFormatting sqref="CF20">
    <cfRule type="expression" dxfId="2204" priority="537" stopIfTrue="1">
      <formula>MOD(ROW(),2)</formula>
    </cfRule>
  </conditionalFormatting>
  <conditionalFormatting sqref="CG20">
    <cfRule type="expression" dxfId="2203" priority="536" stopIfTrue="1">
      <formula>MOD(ROW(),2)</formula>
    </cfRule>
  </conditionalFormatting>
  <conditionalFormatting sqref="CH20">
    <cfRule type="expression" dxfId="2202" priority="535" stopIfTrue="1">
      <formula>MOD(ROW(),2)</formula>
    </cfRule>
  </conditionalFormatting>
  <conditionalFormatting sqref="CI20">
    <cfRule type="expression" dxfId="2201" priority="534" stopIfTrue="1">
      <formula>MOD(ROW(),2)</formula>
    </cfRule>
  </conditionalFormatting>
  <conditionalFormatting sqref="CJ20">
    <cfRule type="expression" dxfId="2200" priority="533" stopIfTrue="1">
      <formula>MOD(ROW(),2)</formula>
    </cfRule>
  </conditionalFormatting>
  <conditionalFormatting sqref="K20">
    <cfRule type="expression" dxfId="2199" priority="532" stopIfTrue="1">
      <formula>MOD(ROW(),2)</formula>
    </cfRule>
  </conditionalFormatting>
  <conditionalFormatting sqref="L20">
    <cfRule type="expression" dxfId="2198" priority="531" stopIfTrue="1">
      <formula>MOD(ROW(),2)</formula>
    </cfRule>
  </conditionalFormatting>
  <conditionalFormatting sqref="CK20">
    <cfRule type="expression" dxfId="2197" priority="530" stopIfTrue="1">
      <formula>MOD(ROW(),2)</formula>
    </cfRule>
  </conditionalFormatting>
  <conditionalFormatting sqref="CL20">
    <cfRule type="expression" dxfId="2196" priority="529" stopIfTrue="1">
      <formula>MOD(ROW(),2)</formula>
    </cfRule>
  </conditionalFormatting>
  <conditionalFormatting sqref="CP20">
    <cfRule type="expression" dxfId="2195" priority="528" stopIfTrue="1">
      <formula>MOD(ROW(),2)</formula>
    </cfRule>
  </conditionalFormatting>
  <conditionalFormatting sqref="CS20">
    <cfRule type="expression" dxfId="2194" priority="527" stopIfTrue="1">
      <formula>MOD(ROW(),2)</formula>
    </cfRule>
  </conditionalFormatting>
  <conditionalFormatting sqref="CV20">
    <cfRule type="expression" dxfId="2193" priority="526" stopIfTrue="1">
      <formula>MOD(ROW(),2)</formula>
    </cfRule>
  </conditionalFormatting>
  <conditionalFormatting sqref="CX20">
    <cfRule type="expression" dxfId="2192" priority="525" stopIfTrue="1">
      <formula>MOD(ROW(),2)</formula>
    </cfRule>
  </conditionalFormatting>
  <conditionalFormatting sqref="CX19">
    <cfRule type="expression" dxfId="2191" priority="524" stopIfTrue="1">
      <formula>MOD(ROW(),2)</formula>
    </cfRule>
  </conditionalFormatting>
  <conditionalFormatting sqref="CU21:CV21 BD21:BH21 CC21 CO21:CP21 CX21 E21:F21 I21 BK21:BM21 BW21:CA21 CF21:CL21 CS21 DM21:JS21 BQ21:BT21 DJ21">
    <cfRule type="expression" dxfId="2190" priority="523" stopIfTrue="1">
      <formula>MOD(ROW(),2)</formula>
    </cfRule>
  </conditionalFormatting>
  <conditionalFormatting sqref="BC21">
    <cfRule type="expression" dxfId="2189" priority="522" stopIfTrue="1">
      <formula>MOD(ROW(),2)</formula>
    </cfRule>
  </conditionalFormatting>
  <conditionalFormatting sqref="BC21">
    <cfRule type="expression" dxfId="2188" priority="521" stopIfTrue="1">
      <formula>MOD(ROW(),2)</formula>
    </cfRule>
  </conditionalFormatting>
  <conditionalFormatting sqref="CT21">
    <cfRule type="expression" dxfId="2187" priority="520" stopIfTrue="1">
      <formula>MOD(ROW(),2)</formula>
    </cfRule>
  </conditionalFormatting>
  <conditionalFormatting sqref="CW21">
    <cfRule type="expression" dxfId="2186" priority="519" stopIfTrue="1">
      <formula>MOD(ROW(),2)</formula>
    </cfRule>
  </conditionalFormatting>
  <conditionalFormatting sqref="D21">
    <cfRule type="expression" dxfId="2185" priority="518" stopIfTrue="1">
      <formula>MOD(ROW(),2)</formula>
    </cfRule>
  </conditionalFormatting>
  <conditionalFormatting sqref="A3 C3:F3 DM3:JS3 BY3 BS3 BF3 M3:AL3 I3 AN3:AP3 AR3:AT3 AV3:BC3">
    <cfRule type="expression" dxfId="2184" priority="517" stopIfTrue="1">
      <formula>MOD(ROW(),2)</formula>
    </cfRule>
  </conditionalFormatting>
  <conditionalFormatting sqref="B3">
    <cfRule type="expression" dxfId="2183" priority="516" stopIfTrue="1">
      <formula>MOD(ROW(),2)</formula>
    </cfRule>
  </conditionalFormatting>
  <conditionalFormatting sqref="BD3">
    <cfRule type="expression" dxfId="2182" priority="515" stopIfTrue="1">
      <formula>MOD(ROW(),2)</formula>
    </cfRule>
  </conditionalFormatting>
  <conditionalFormatting sqref="CC3 CO3 CW3 CU3 BG3:BH3 BK3:BL3">
    <cfRule type="expression" dxfId="2181" priority="514" stopIfTrue="1">
      <formula>MOD(ROW(),2)</formula>
    </cfRule>
  </conditionalFormatting>
  <conditionalFormatting sqref="CB3">
    <cfRule type="expression" dxfId="2180" priority="513" stopIfTrue="1">
      <formula>MOD(ROW(),2)</formula>
    </cfRule>
  </conditionalFormatting>
  <conditionalFormatting sqref="CM3">
    <cfRule type="expression" dxfId="2179" priority="512" stopIfTrue="1">
      <formula>MOD(ROW(),2)</formula>
    </cfRule>
  </conditionalFormatting>
  <conditionalFormatting sqref="CN3">
    <cfRule type="expression" dxfId="2178" priority="511" stopIfTrue="1">
      <formula>MOD(ROW(),2)</formula>
    </cfRule>
  </conditionalFormatting>
  <conditionalFormatting sqref="CT3">
    <cfRule type="expression" dxfId="2177" priority="510" stopIfTrue="1">
      <formula>MOD(ROW(),2)</formula>
    </cfRule>
  </conditionalFormatting>
  <conditionalFormatting sqref="BM3">
    <cfRule type="expression" dxfId="2176" priority="509" stopIfTrue="1">
      <formula>MOD(ROW(),2)</formula>
    </cfRule>
  </conditionalFormatting>
  <conditionalFormatting sqref="BQ3">
    <cfRule type="expression" dxfId="2175" priority="508" stopIfTrue="1">
      <formula>MOD(ROW(),2)</formula>
    </cfRule>
  </conditionalFormatting>
  <conditionalFormatting sqref="BT3">
    <cfRule type="expression" dxfId="2174" priority="507" stopIfTrue="1">
      <formula>MOD(ROW(),2)</formula>
    </cfRule>
  </conditionalFormatting>
  <conditionalFormatting sqref="BW3">
    <cfRule type="expression" dxfId="2173" priority="506" stopIfTrue="1">
      <formula>MOD(ROW(),2)</formula>
    </cfRule>
  </conditionalFormatting>
  <conditionalFormatting sqref="BE3">
    <cfRule type="expression" dxfId="2172" priority="505" stopIfTrue="1">
      <formula>MOD(ROW(),2)</formula>
    </cfRule>
  </conditionalFormatting>
  <conditionalFormatting sqref="BR3">
    <cfRule type="expression" dxfId="2171" priority="504" stopIfTrue="1">
      <formula>MOD(ROW(),2)</formula>
    </cfRule>
  </conditionalFormatting>
  <conditionalFormatting sqref="BZ3">
    <cfRule type="expression" dxfId="2170" priority="503" stopIfTrue="1">
      <formula>MOD(ROW(),2)</formula>
    </cfRule>
  </conditionalFormatting>
  <conditionalFormatting sqref="CA3">
    <cfRule type="expression" dxfId="2169" priority="502" stopIfTrue="1">
      <formula>MOD(ROW(),2)</formula>
    </cfRule>
  </conditionalFormatting>
  <conditionalFormatting sqref="CH3">
    <cfRule type="expression" dxfId="2168" priority="501" stopIfTrue="1">
      <formula>MOD(ROW(),2)</formula>
    </cfRule>
  </conditionalFormatting>
  <conditionalFormatting sqref="CS3">
    <cfRule type="expression" dxfId="2167" priority="500" stopIfTrue="1">
      <formula>MOD(ROW(),2)</formula>
    </cfRule>
  </conditionalFormatting>
  <conditionalFormatting sqref="DJ3">
    <cfRule type="expression" dxfId="2166" priority="499" stopIfTrue="1">
      <formula>MOD(ROW(),2)</formula>
    </cfRule>
  </conditionalFormatting>
  <conditionalFormatting sqref="CI3">
    <cfRule type="expression" dxfId="2165" priority="498" stopIfTrue="1">
      <formula>MOD(ROW(),2)</formula>
    </cfRule>
  </conditionalFormatting>
  <conditionalFormatting sqref="CG3">
    <cfRule type="expression" dxfId="2164" priority="497" stopIfTrue="1">
      <formula>MOD(ROW(),2)</formula>
    </cfRule>
  </conditionalFormatting>
  <conditionalFormatting sqref="CF3">
    <cfRule type="expression" dxfId="2163" priority="496" stopIfTrue="1">
      <formula>MOD(ROW(),2)</formula>
    </cfRule>
  </conditionalFormatting>
  <conditionalFormatting sqref="BX3">
    <cfRule type="expression" dxfId="2162" priority="495" stopIfTrue="1">
      <formula>MOD(ROW(),2)</formula>
    </cfRule>
  </conditionalFormatting>
  <conditionalFormatting sqref="CJ3">
    <cfRule type="expression" dxfId="2161" priority="494" stopIfTrue="1">
      <formula>MOD(ROW(),2)</formula>
    </cfRule>
  </conditionalFormatting>
  <conditionalFormatting sqref="CK3">
    <cfRule type="expression" dxfId="2160" priority="493" stopIfTrue="1">
      <formula>MOD(ROW(),2)</formula>
    </cfRule>
  </conditionalFormatting>
  <conditionalFormatting sqref="CL3">
    <cfRule type="expression" dxfId="2159" priority="492" stopIfTrue="1">
      <formula>MOD(ROW(),2)</formula>
    </cfRule>
  </conditionalFormatting>
  <conditionalFormatting sqref="CP3">
    <cfRule type="expression" dxfId="2158" priority="491" stopIfTrue="1">
      <formula>MOD(ROW(),2)</formula>
    </cfRule>
  </conditionalFormatting>
  <conditionalFormatting sqref="CV3">
    <cfRule type="expression" dxfId="2157" priority="490" stopIfTrue="1">
      <formula>MOD(ROW(),2)</formula>
    </cfRule>
  </conditionalFormatting>
  <conditionalFormatting sqref="K3:L3">
    <cfRule type="expression" dxfId="2156" priority="488" stopIfTrue="1">
      <formula>MOD(ROW(),2)</formula>
    </cfRule>
  </conditionalFormatting>
  <conditionalFormatting sqref="CX3">
    <cfRule type="expression" dxfId="2155" priority="487" stopIfTrue="1">
      <formula>MOD(ROW(),2)</formula>
    </cfRule>
  </conditionalFormatting>
  <conditionalFormatting sqref="DD3:DE3">
    <cfRule type="expression" dxfId="2154" priority="486" stopIfTrue="1">
      <formula>MOD(ROW(),2)</formula>
    </cfRule>
  </conditionalFormatting>
  <conditionalFormatting sqref="DG3">
    <cfRule type="expression" dxfId="2153" priority="485" stopIfTrue="1">
      <formula>MOD(ROW(),2)</formula>
    </cfRule>
  </conditionalFormatting>
  <conditionalFormatting sqref="DI3">
    <cfRule type="expression" dxfId="2152" priority="484" stopIfTrue="1">
      <formula>MOD(ROW(),2)</formula>
    </cfRule>
  </conditionalFormatting>
  <conditionalFormatting sqref="BS4 BF4 BY4 DM4:JS4 CB4 I4 K4:S4 AN4:AP4 AR4:AT4 AV4:BB4 U4:AL4">
    <cfRule type="expression" dxfId="2151" priority="483" stopIfTrue="1">
      <formula>MOD(ROW(),2)</formula>
    </cfRule>
  </conditionalFormatting>
  <conditionalFormatting sqref="CC4 CO4 CU4 BG4:BH4 CW4:CX4 DD4">
    <cfRule type="expression" dxfId="2150" priority="482" stopIfTrue="1">
      <formula>MOD(ROW(),2)</formula>
    </cfRule>
  </conditionalFormatting>
  <conditionalFormatting sqref="CT4">
    <cfRule type="expression" dxfId="2149" priority="481" stopIfTrue="1">
      <formula>MOD(ROW(),2)</formula>
    </cfRule>
  </conditionalFormatting>
  <conditionalFormatting sqref="BM4">
    <cfRule type="expression" dxfId="2148" priority="480" stopIfTrue="1">
      <formula>MOD(ROW(),2)</formula>
    </cfRule>
  </conditionalFormatting>
  <conditionalFormatting sqref="BQ4">
    <cfRule type="expression" dxfId="2147" priority="479" stopIfTrue="1">
      <formula>MOD(ROW(),2)</formula>
    </cfRule>
  </conditionalFormatting>
  <conditionalFormatting sqref="BT4">
    <cfRule type="expression" dxfId="2146" priority="478" stopIfTrue="1">
      <formula>MOD(ROW(),2)</formula>
    </cfRule>
  </conditionalFormatting>
  <conditionalFormatting sqref="BW4">
    <cfRule type="expression" dxfId="2145" priority="477" stopIfTrue="1">
      <formula>MOD(ROW(),2)</formula>
    </cfRule>
  </conditionalFormatting>
  <conditionalFormatting sqref="CF4">
    <cfRule type="expression" dxfId="2144" priority="476" stopIfTrue="1">
      <formula>MOD(ROW(),2)</formula>
    </cfRule>
  </conditionalFormatting>
  <conditionalFormatting sqref="BE4">
    <cfRule type="expression" dxfId="2143" priority="475" stopIfTrue="1">
      <formula>MOD(ROW(),2)</formula>
    </cfRule>
  </conditionalFormatting>
  <conditionalFormatting sqref="BR4">
    <cfRule type="expression" dxfId="2142" priority="474" stopIfTrue="1">
      <formula>MOD(ROW(),2)</formula>
    </cfRule>
  </conditionalFormatting>
  <conditionalFormatting sqref="BX4">
    <cfRule type="expression" dxfId="2141" priority="473" stopIfTrue="1">
      <formula>MOD(ROW(),2)</formula>
    </cfRule>
  </conditionalFormatting>
  <conditionalFormatting sqref="BD4">
    <cfRule type="expression" dxfId="2140" priority="472" stopIfTrue="1">
      <formula>MOD(ROW(),2)</formula>
    </cfRule>
  </conditionalFormatting>
  <conditionalFormatting sqref="BL4">
    <cfRule type="expression" dxfId="2139" priority="471" stopIfTrue="1">
      <formula>MOD(ROW(),2)</formula>
    </cfRule>
  </conditionalFormatting>
  <conditionalFormatting sqref="CI4">
    <cfRule type="expression" dxfId="2138" priority="470" stopIfTrue="1">
      <formula>MOD(ROW(),2)</formula>
    </cfRule>
  </conditionalFormatting>
  <conditionalFormatting sqref="CK4">
    <cfRule type="expression" dxfId="2137" priority="469" stopIfTrue="1">
      <formula>MOD(ROW(),2)</formula>
    </cfRule>
  </conditionalFormatting>
  <conditionalFormatting sqref="CV4">
    <cfRule type="expression" dxfId="2136" priority="468" stopIfTrue="1">
      <formula>MOD(ROW(),2)</formula>
    </cfRule>
  </conditionalFormatting>
  <conditionalFormatting sqref="BK4">
    <cfRule type="expression" dxfId="2135" priority="467" stopIfTrue="1">
      <formula>MOD(ROW(),2)</formula>
    </cfRule>
  </conditionalFormatting>
  <conditionalFormatting sqref="BZ4">
    <cfRule type="expression" dxfId="2134" priority="466" stopIfTrue="1">
      <formula>MOD(ROW(),2)</formula>
    </cfRule>
  </conditionalFormatting>
  <conditionalFormatting sqref="CA4">
    <cfRule type="expression" dxfId="2133" priority="465" stopIfTrue="1">
      <formula>MOD(ROW(),2)</formula>
    </cfRule>
  </conditionalFormatting>
  <conditionalFormatting sqref="CG4">
    <cfRule type="expression" dxfId="2132" priority="464" stopIfTrue="1">
      <formula>MOD(ROW(),2)</formula>
    </cfRule>
  </conditionalFormatting>
  <conditionalFormatting sqref="CH4">
    <cfRule type="expression" dxfId="2131" priority="463" stopIfTrue="1">
      <formula>MOD(ROW(),2)</formula>
    </cfRule>
  </conditionalFormatting>
  <conditionalFormatting sqref="CJ4">
    <cfRule type="expression" dxfId="2130" priority="462" stopIfTrue="1">
      <formula>MOD(ROW(),2)</formula>
    </cfRule>
  </conditionalFormatting>
  <conditionalFormatting sqref="CL4">
    <cfRule type="expression" dxfId="2129" priority="461" stopIfTrue="1">
      <formula>MOD(ROW(),2)</formula>
    </cfRule>
  </conditionalFormatting>
  <conditionalFormatting sqref="CP4">
    <cfRule type="expression" dxfId="2128" priority="460" stopIfTrue="1">
      <formula>MOD(ROW(),2)</formula>
    </cfRule>
  </conditionalFormatting>
  <conditionalFormatting sqref="CS4">
    <cfRule type="expression" dxfId="2127" priority="459" stopIfTrue="1">
      <formula>MOD(ROW(),2)</formula>
    </cfRule>
  </conditionalFormatting>
  <conditionalFormatting sqref="DG4">
    <cfRule type="expression" dxfId="2126" priority="458" stopIfTrue="1">
      <formula>MOD(ROW(),2)</formula>
    </cfRule>
  </conditionalFormatting>
  <conditionalFormatting sqref="DI4">
    <cfRule type="expression" dxfId="2125" priority="457" stopIfTrue="1">
      <formula>MOD(ROW(),2)</formula>
    </cfRule>
  </conditionalFormatting>
  <conditionalFormatting sqref="DJ4">
    <cfRule type="expression" dxfId="2124" priority="456" stopIfTrue="1">
      <formula>MOD(ROW(),2)</formula>
    </cfRule>
  </conditionalFormatting>
  <conditionalFormatting sqref="BC4">
    <cfRule type="expression" dxfId="2123" priority="455" stopIfTrue="1">
      <formula>MOD(ROW(),2)</formula>
    </cfRule>
  </conditionalFormatting>
  <conditionalFormatting sqref="BC4">
    <cfRule type="expression" dxfId="2122" priority="454" stopIfTrue="1">
      <formula>MOD(ROW(),2)</formula>
    </cfRule>
  </conditionalFormatting>
  <conditionalFormatting sqref="CM4">
    <cfRule type="expression" dxfId="2121" priority="453" stopIfTrue="1">
      <formula>MOD(ROW(),2)</formula>
    </cfRule>
  </conditionalFormatting>
  <conditionalFormatting sqref="CN4">
    <cfRule type="expression" dxfId="2120" priority="452" stopIfTrue="1">
      <formula>MOD(ROW(),2)</formula>
    </cfRule>
  </conditionalFormatting>
  <conditionalFormatting sqref="BF5 CB5 M5:AL5 DM5:JS5 BY5 BS5 I5 AN5:AP5 AR5:AT5 AV5:BC5">
    <cfRule type="expression" dxfId="2119" priority="451" stopIfTrue="1">
      <formula>MOD(ROW(),2)</formula>
    </cfRule>
  </conditionalFormatting>
  <conditionalFormatting sqref="CC5 CO5 BG5:BH5 CU5">
    <cfRule type="expression" dxfId="2118" priority="450" stopIfTrue="1">
      <formula>MOD(ROW(),2)</formula>
    </cfRule>
  </conditionalFormatting>
  <conditionalFormatting sqref="CT5">
    <cfRule type="expression" dxfId="2117" priority="449" stopIfTrue="1">
      <formula>MOD(ROW(),2)</formula>
    </cfRule>
  </conditionalFormatting>
  <conditionalFormatting sqref="BM5">
    <cfRule type="expression" dxfId="2116" priority="448" stopIfTrue="1">
      <formula>MOD(ROW(),2)</formula>
    </cfRule>
  </conditionalFormatting>
  <conditionalFormatting sqref="BQ5">
    <cfRule type="expression" dxfId="2115" priority="447" stopIfTrue="1">
      <formula>MOD(ROW(),2)</formula>
    </cfRule>
  </conditionalFormatting>
  <conditionalFormatting sqref="BT5">
    <cfRule type="expression" dxfId="2114" priority="446" stopIfTrue="1">
      <formula>MOD(ROW(),2)</formula>
    </cfRule>
  </conditionalFormatting>
  <conditionalFormatting sqref="BE5">
    <cfRule type="expression" dxfId="2113" priority="445" stopIfTrue="1">
      <formula>MOD(ROW(),2)</formula>
    </cfRule>
  </conditionalFormatting>
  <conditionalFormatting sqref="BR5">
    <cfRule type="expression" dxfId="2112" priority="444" stopIfTrue="1">
      <formula>MOD(ROW(),2)</formula>
    </cfRule>
  </conditionalFormatting>
  <conditionalFormatting sqref="BX5">
    <cfRule type="expression" dxfId="2111" priority="443" stopIfTrue="1">
      <formula>MOD(ROW(),2)</formula>
    </cfRule>
  </conditionalFormatting>
  <conditionalFormatting sqref="BD5">
    <cfRule type="expression" dxfId="2110" priority="442" stopIfTrue="1">
      <formula>MOD(ROW(),2)</formula>
    </cfRule>
  </conditionalFormatting>
  <conditionalFormatting sqref="BK5">
    <cfRule type="expression" dxfId="2109" priority="441" stopIfTrue="1">
      <formula>MOD(ROW(),2)</formula>
    </cfRule>
  </conditionalFormatting>
  <conditionalFormatting sqref="DJ5">
    <cfRule type="expression" dxfId="2108" priority="440" stopIfTrue="1">
      <formula>MOD(ROW(),2)</formula>
    </cfRule>
  </conditionalFormatting>
  <conditionalFormatting sqref="BW5">
    <cfRule type="expression" dxfId="2107" priority="439" stopIfTrue="1">
      <formula>MOD(ROW(),2)</formula>
    </cfRule>
  </conditionalFormatting>
  <conditionalFormatting sqref="CM5">
    <cfRule type="expression" dxfId="2106" priority="438" stopIfTrue="1">
      <formula>MOD(ROW(),2)</formula>
    </cfRule>
  </conditionalFormatting>
  <conditionalFormatting sqref="CN5">
    <cfRule type="expression" dxfId="2105" priority="437" stopIfTrue="1">
      <formula>MOD(ROW(),2)</formula>
    </cfRule>
  </conditionalFormatting>
  <conditionalFormatting sqref="CK5:CL5">
    <cfRule type="expression" dxfId="2104" priority="436" stopIfTrue="1">
      <formula>MOD(ROW(),2)</formula>
    </cfRule>
  </conditionalFormatting>
  <conditionalFormatting sqref="BL5">
    <cfRule type="expression" dxfId="2103" priority="435" stopIfTrue="1">
      <formula>MOD(ROW(),2)</formula>
    </cfRule>
  </conditionalFormatting>
  <conditionalFormatting sqref="CW5">
    <cfRule type="expression" dxfId="2102" priority="434" stopIfTrue="1">
      <formula>MOD(ROW(),2)</formula>
    </cfRule>
  </conditionalFormatting>
  <conditionalFormatting sqref="CA5">
    <cfRule type="expression" dxfId="2101" priority="433" stopIfTrue="1">
      <formula>MOD(ROW(),2)</formula>
    </cfRule>
  </conditionalFormatting>
  <conditionalFormatting sqref="BZ5">
    <cfRule type="expression" dxfId="2100" priority="432" stopIfTrue="1">
      <formula>MOD(ROW(),2)</formula>
    </cfRule>
  </conditionalFormatting>
  <conditionalFormatting sqref="CF5">
    <cfRule type="expression" dxfId="2099" priority="431" stopIfTrue="1">
      <formula>MOD(ROW(),2)</formula>
    </cfRule>
  </conditionalFormatting>
  <conditionalFormatting sqref="CG5">
    <cfRule type="expression" dxfId="2098" priority="430" stopIfTrue="1">
      <formula>MOD(ROW(),2)</formula>
    </cfRule>
  </conditionalFormatting>
  <conditionalFormatting sqref="CH5">
    <cfRule type="expression" dxfId="2097" priority="429" stopIfTrue="1">
      <formula>MOD(ROW(),2)</formula>
    </cfRule>
  </conditionalFormatting>
  <conditionalFormatting sqref="CI5">
    <cfRule type="expression" dxfId="2096" priority="428" stopIfTrue="1">
      <formula>MOD(ROW(),2)</formula>
    </cfRule>
  </conditionalFormatting>
  <conditionalFormatting sqref="CJ5">
    <cfRule type="expression" dxfId="2095" priority="427" stopIfTrue="1">
      <formula>MOD(ROW(),2)</formula>
    </cfRule>
  </conditionalFormatting>
  <conditionalFormatting sqref="CP5">
    <cfRule type="expression" dxfId="2094" priority="426" stopIfTrue="1">
      <formula>MOD(ROW(),2)</formula>
    </cfRule>
  </conditionalFormatting>
  <conditionalFormatting sqref="CS5">
    <cfRule type="expression" dxfId="2093" priority="425" stopIfTrue="1">
      <formula>MOD(ROW(),2)</formula>
    </cfRule>
  </conditionalFormatting>
  <conditionalFormatting sqref="K5">
    <cfRule type="expression" dxfId="2092" priority="424" stopIfTrue="1">
      <formula>MOD(ROW(),2)</formula>
    </cfRule>
  </conditionalFormatting>
  <conditionalFormatting sqref="L5">
    <cfRule type="expression" dxfId="2091" priority="423" stopIfTrue="1">
      <formula>MOD(ROW(),2)</formula>
    </cfRule>
  </conditionalFormatting>
  <conditionalFormatting sqref="CV5">
    <cfRule type="expression" dxfId="2090" priority="422" stopIfTrue="1">
      <formula>MOD(ROW(),2)</formula>
    </cfRule>
  </conditionalFormatting>
  <conditionalFormatting sqref="DG5">
    <cfRule type="expression" dxfId="2089" priority="421" stopIfTrue="1">
      <formula>MOD(ROW(),2)</formula>
    </cfRule>
  </conditionalFormatting>
  <conditionalFormatting sqref="DI5">
    <cfRule type="expression" dxfId="2088" priority="420" stopIfTrue="1">
      <formula>MOD(ROW(),2)</formula>
    </cfRule>
  </conditionalFormatting>
  <conditionalFormatting sqref="CX5">
    <cfRule type="expression" dxfId="2087" priority="419" stopIfTrue="1">
      <formula>MOD(ROW(),2)</formula>
    </cfRule>
  </conditionalFormatting>
  <conditionalFormatting sqref="DD5">
    <cfRule type="expression" dxfId="2086" priority="418" stopIfTrue="1">
      <formula>MOD(ROW(),2)</formula>
    </cfRule>
  </conditionalFormatting>
  <conditionalFormatting sqref="M6:R6 CU6 DM6:JS6 V6:AL6 I6 AN6:AP6 AR6:AT6 AV6:BH6 BK6:BM6 BW6:CC6 CF6:CO6 BQ6:BT6">
    <cfRule type="expression" dxfId="2085" priority="417" stopIfTrue="1">
      <formula>MOD(ROW(),2)</formula>
    </cfRule>
  </conditionalFormatting>
  <conditionalFormatting sqref="S6:T6">
    <cfRule type="expression" dxfId="2084" priority="416" stopIfTrue="1">
      <formula>MOD(ROW(),2)</formula>
    </cfRule>
  </conditionalFormatting>
  <conditionalFormatting sqref="U6">
    <cfRule type="expression" dxfId="2083" priority="415" stopIfTrue="1">
      <formula>MOD(ROW(),2)</formula>
    </cfRule>
  </conditionalFormatting>
  <conditionalFormatting sqref="DJ6">
    <cfRule type="expression" dxfId="2082" priority="414" stopIfTrue="1">
      <formula>MOD(ROW(),2)</formula>
    </cfRule>
  </conditionalFormatting>
  <conditionalFormatting sqref="CW6">
    <cfRule type="expression" dxfId="2081" priority="413" stopIfTrue="1">
      <formula>MOD(ROW(),2)</formula>
    </cfRule>
  </conditionalFormatting>
  <conditionalFormatting sqref="CT6">
    <cfRule type="expression" dxfId="2080" priority="412" stopIfTrue="1">
      <formula>MOD(ROW(),2)</formula>
    </cfRule>
  </conditionalFormatting>
  <conditionalFormatting sqref="CP6 CS6">
    <cfRule type="expression" dxfId="2079" priority="411" stopIfTrue="1">
      <formula>MOD(ROW(),2)</formula>
    </cfRule>
  </conditionalFormatting>
  <conditionalFormatting sqref="E6:F6">
    <cfRule type="expression" dxfId="2078" priority="410" stopIfTrue="1">
      <formula>MOD(ROW(),2)</formula>
    </cfRule>
  </conditionalFormatting>
  <conditionalFormatting sqref="D6 D8:D9">
    <cfRule type="expression" dxfId="2077" priority="409" stopIfTrue="1">
      <formula>MOD(ROW(),2)</formula>
    </cfRule>
  </conditionalFormatting>
  <conditionalFormatting sqref="K6:L6">
    <cfRule type="expression" dxfId="2076" priority="408" stopIfTrue="1">
      <formula>MOD(ROW(),2)</formula>
    </cfRule>
  </conditionalFormatting>
  <conditionalFormatting sqref="DG6">
    <cfRule type="expression" dxfId="2075" priority="406" stopIfTrue="1">
      <formula>MOD(ROW(),2)</formula>
    </cfRule>
  </conditionalFormatting>
  <conditionalFormatting sqref="DD6">
    <cfRule type="expression" dxfId="2074" priority="403" stopIfTrue="1">
      <formula>MOD(ROW(),2)</formula>
    </cfRule>
  </conditionalFormatting>
  <conditionalFormatting sqref="CX6">
    <cfRule type="expression" dxfId="2073" priority="404" stopIfTrue="1">
      <formula>MOD(ROW(),2)</formula>
    </cfRule>
  </conditionalFormatting>
  <conditionalFormatting sqref="DI6">
    <cfRule type="expression" dxfId="2072" priority="402" stopIfTrue="1">
      <formula>MOD(ROW(),2)</formula>
    </cfRule>
  </conditionalFormatting>
  <conditionalFormatting sqref="CV6">
    <cfRule type="expression" dxfId="2071" priority="401" stopIfTrue="1">
      <formula>MOD(ROW(),2)</formula>
    </cfRule>
  </conditionalFormatting>
  <conditionalFormatting sqref="G3:G6 G10:G65300">
    <cfRule type="expression" dxfId="2070" priority="400" stopIfTrue="1">
      <formula>MOD(ROW(),2)</formula>
    </cfRule>
  </conditionalFormatting>
  <conditionalFormatting sqref="J11:J65300">
    <cfRule type="expression" dxfId="2069" priority="399" stopIfTrue="1">
      <formula>MOD(ROW(),2)</formula>
    </cfRule>
  </conditionalFormatting>
  <conditionalFormatting sqref="J4">
    <cfRule type="expression" dxfId="2068" priority="394" stopIfTrue="1">
      <formula>MOD(ROW(),2)</formula>
    </cfRule>
  </conditionalFormatting>
  <conditionalFormatting sqref="J5">
    <cfRule type="expression" dxfId="2067" priority="393" stopIfTrue="1">
      <formula>MOD(ROW(),2)</formula>
    </cfRule>
  </conditionalFormatting>
  <conditionalFormatting sqref="J10">
    <cfRule type="expression" dxfId="2066" priority="396" stopIfTrue="1">
      <formula>MOD(ROW(),2)</formula>
    </cfRule>
  </conditionalFormatting>
  <conditionalFormatting sqref="J3">
    <cfRule type="expression" dxfId="2065" priority="395" stopIfTrue="1">
      <formula>MOD(ROW(),2)</formula>
    </cfRule>
  </conditionalFormatting>
  <conditionalFormatting sqref="J6">
    <cfRule type="expression" dxfId="2064" priority="392" stopIfTrue="1">
      <formula>MOD(ROW(),2)</formula>
    </cfRule>
  </conditionalFormatting>
  <conditionalFormatting sqref="AM3:AM6 AM10:AM65300">
    <cfRule type="expression" dxfId="2063" priority="391" stopIfTrue="1">
      <formula>MOD(ROW(),2)</formula>
    </cfRule>
  </conditionalFormatting>
  <conditionalFormatting sqref="AU3:AU6 AU10:AU65300">
    <cfRule type="expression" dxfId="2062" priority="389" stopIfTrue="1">
      <formula>MOD(ROW(),2)</formula>
    </cfRule>
  </conditionalFormatting>
  <conditionalFormatting sqref="AQ3:AQ6 AQ10:AQ65300">
    <cfRule type="expression" dxfId="2061" priority="390" stopIfTrue="1">
      <formula>MOD(ROW(),2)</formula>
    </cfRule>
  </conditionalFormatting>
  <conditionalFormatting sqref="BI3:BI6 BI10:BI65300">
    <cfRule type="expression" dxfId="2060" priority="388" stopIfTrue="1">
      <formula>MOD(ROW(),2)</formula>
    </cfRule>
  </conditionalFormatting>
  <conditionalFormatting sqref="BJ3:BJ6 BJ10:BJ65300">
    <cfRule type="expression" dxfId="2059" priority="387" stopIfTrue="1">
      <formula>MOD(ROW(),2)</formula>
    </cfRule>
  </conditionalFormatting>
  <conditionalFormatting sqref="BU3:BU6 BU10:BU65300">
    <cfRule type="expression" dxfId="2058" priority="386" stopIfTrue="1">
      <formula>MOD(ROW(),2)</formula>
    </cfRule>
  </conditionalFormatting>
  <conditionalFormatting sqref="BV3:BV6 BV10:BV65300">
    <cfRule type="expression" dxfId="2057" priority="385" stopIfTrue="1">
      <formula>MOD(ROW(),2)</formula>
    </cfRule>
  </conditionalFormatting>
  <conditionalFormatting sqref="CD3:CD6 CD10:CD65300">
    <cfRule type="expression" dxfId="2056" priority="384" stopIfTrue="1">
      <formula>MOD(ROW(),2)</formula>
    </cfRule>
  </conditionalFormatting>
  <conditionalFormatting sqref="CE3:CE6 CE10:CE65300">
    <cfRule type="expression" dxfId="2055" priority="383" stopIfTrue="1">
      <formula>MOD(ROW(),2)</formula>
    </cfRule>
  </conditionalFormatting>
  <conditionalFormatting sqref="CQ11:CR65300">
    <cfRule type="expression" dxfId="2054" priority="382" stopIfTrue="1">
      <formula>MOD(ROW(),2)</formula>
    </cfRule>
  </conditionalFormatting>
  <conditionalFormatting sqref="CQ3:CR6 CQ10:CR10">
    <cfRule type="expression" dxfId="2053" priority="381" stopIfTrue="1">
      <formula>MOD(ROW(),2)</formula>
    </cfRule>
  </conditionalFormatting>
  <conditionalFormatting sqref="DK3:DK6 DK10:DK65300">
    <cfRule type="expression" dxfId="2052" priority="380" stopIfTrue="1">
      <formula>MOD(ROW(),2)</formula>
    </cfRule>
  </conditionalFormatting>
  <conditionalFormatting sqref="DL10:DL65300">
    <cfRule type="expression" dxfId="2051" priority="379" stopIfTrue="1">
      <formula>MOD(ROW(),2)</formula>
    </cfRule>
  </conditionalFormatting>
  <conditionalFormatting sqref="DL3:DL7">
    <cfRule type="expression" dxfId="2050" priority="378" stopIfTrue="1">
      <formula>MOD(ROW(),2)</formula>
    </cfRule>
  </conditionalFormatting>
  <conditionalFormatting sqref="BF7 CB7 M7:AL7 BY7 BS7 I7 AN7:AP7 AR7:AT7 AV7:BC7 DM7:JS7 CM7:CN7">
    <cfRule type="expression" dxfId="2049" priority="377" stopIfTrue="1">
      <formula>MOD(ROW(),2)</formula>
    </cfRule>
  </conditionalFormatting>
  <conditionalFormatting sqref="CC7 CO7 CW7 CU7 BG7:BH7">
    <cfRule type="expression" dxfId="2048" priority="376" stopIfTrue="1">
      <formula>MOD(ROW(),2)</formula>
    </cfRule>
  </conditionalFormatting>
  <conditionalFormatting sqref="CT7">
    <cfRule type="expression" dxfId="2047" priority="375" stopIfTrue="1">
      <formula>MOD(ROW(),2)</formula>
    </cfRule>
  </conditionalFormatting>
  <conditionalFormatting sqref="BM7">
    <cfRule type="expression" dxfId="2046" priority="374" stopIfTrue="1">
      <formula>MOD(ROW(),2)</formula>
    </cfRule>
  </conditionalFormatting>
  <conditionalFormatting sqref="BQ7">
    <cfRule type="expression" dxfId="2045" priority="373" stopIfTrue="1">
      <formula>MOD(ROW(),2)</formula>
    </cfRule>
  </conditionalFormatting>
  <conditionalFormatting sqref="BT7">
    <cfRule type="expression" dxfId="2044" priority="372" stopIfTrue="1">
      <formula>MOD(ROW(),2)</formula>
    </cfRule>
  </conditionalFormatting>
  <conditionalFormatting sqref="BW7">
    <cfRule type="expression" dxfId="2043" priority="371" stopIfTrue="1">
      <formula>MOD(ROW(),2)</formula>
    </cfRule>
  </conditionalFormatting>
  <conditionalFormatting sqref="BE7">
    <cfRule type="expression" dxfId="2042" priority="370" stopIfTrue="1">
      <formula>MOD(ROW(),2)</formula>
    </cfRule>
  </conditionalFormatting>
  <conditionalFormatting sqref="BR7">
    <cfRule type="expression" dxfId="2041" priority="369" stopIfTrue="1">
      <formula>MOD(ROW(),2)</formula>
    </cfRule>
  </conditionalFormatting>
  <conditionalFormatting sqref="BX7">
    <cfRule type="expression" dxfId="2040" priority="368" stopIfTrue="1">
      <formula>MOD(ROW(),2)</formula>
    </cfRule>
  </conditionalFormatting>
  <conditionalFormatting sqref="BD7">
    <cfRule type="expression" dxfId="2039" priority="367" stopIfTrue="1">
      <formula>MOD(ROW(),2)</formula>
    </cfRule>
  </conditionalFormatting>
  <conditionalFormatting sqref="BL7">
    <cfRule type="expression" dxfId="2038" priority="366" stopIfTrue="1">
      <formula>MOD(ROW(),2)</formula>
    </cfRule>
  </conditionalFormatting>
  <conditionalFormatting sqref="BK7">
    <cfRule type="expression" dxfId="2037" priority="365" stopIfTrue="1">
      <formula>MOD(ROW(),2)</formula>
    </cfRule>
  </conditionalFormatting>
  <conditionalFormatting sqref="BZ7">
    <cfRule type="expression" dxfId="2036" priority="364" stopIfTrue="1">
      <formula>MOD(ROW(),2)</formula>
    </cfRule>
  </conditionalFormatting>
  <conditionalFormatting sqref="CA7">
    <cfRule type="expression" dxfId="2035" priority="363" stopIfTrue="1">
      <formula>MOD(ROW(),2)</formula>
    </cfRule>
  </conditionalFormatting>
  <conditionalFormatting sqref="DJ7">
    <cfRule type="expression" dxfId="2034" priority="362" stopIfTrue="1">
      <formula>MOD(ROW(),2)</formula>
    </cfRule>
  </conditionalFormatting>
  <conditionalFormatting sqref="D7">
    <cfRule type="expression" dxfId="2033" priority="360" stopIfTrue="1">
      <formula>MOD(ROW(),2)</formula>
    </cfRule>
  </conditionalFormatting>
  <conditionalFormatting sqref="G7">
    <cfRule type="expression" dxfId="2032" priority="359" stopIfTrue="1">
      <formula>MOD(ROW(),2)</formula>
    </cfRule>
  </conditionalFormatting>
  <conditionalFormatting sqref="AM7">
    <cfRule type="expression" dxfId="2031" priority="357" stopIfTrue="1">
      <formula>MOD(ROW(),2)</formula>
    </cfRule>
  </conditionalFormatting>
  <conditionalFormatting sqref="AQ7">
    <cfRule type="expression" dxfId="2030" priority="356" stopIfTrue="1">
      <formula>MOD(ROW(),2)</formula>
    </cfRule>
  </conditionalFormatting>
  <conditionalFormatting sqref="AU7">
    <cfRule type="expression" dxfId="2029" priority="355" stopIfTrue="1">
      <formula>MOD(ROW(),2)</formula>
    </cfRule>
  </conditionalFormatting>
  <conditionalFormatting sqref="BI7">
    <cfRule type="expression" dxfId="2028" priority="354" stopIfTrue="1">
      <formula>MOD(ROW(),2)</formula>
    </cfRule>
  </conditionalFormatting>
  <conditionalFormatting sqref="BJ7">
    <cfRule type="expression" dxfId="2027" priority="353" stopIfTrue="1">
      <formula>MOD(ROW(),2)</formula>
    </cfRule>
  </conditionalFormatting>
  <conditionalFormatting sqref="BU7">
    <cfRule type="expression" dxfId="2026" priority="352" stopIfTrue="1">
      <formula>MOD(ROW(),2)</formula>
    </cfRule>
  </conditionalFormatting>
  <conditionalFormatting sqref="BV7">
    <cfRule type="expression" dxfId="2025" priority="351" stopIfTrue="1">
      <formula>MOD(ROW(),2)</formula>
    </cfRule>
  </conditionalFormatting>
  <conditionalFormatting sqref="CD7">
    <cfRule type="expression" dxfId="2024" priority="350" stopIfTrue="1">
      <formula>MOD(ROW(),2)</formula>
    </cfRule>
  </conditionalFormatting>
  <conditionalFormatting sqref="CE7">
    <cfRule type="expression" dxfId="2023" priority="349" stopIfTrue="1">
      <formula>MOD(ROW(),2)</formula>
    </cfRule>
  </conditionalFormatting>
  <conditionalFormatting sqref="CQ7:CR7">
    <cfRule type="expression" dxfId="2022" priority="348" stopIfTrue="1">
      <formula>MOD(ROW(),2)</formula>
    </cfRule>
  </conditionalFormatting>
  <conditionalFormatting sqref="DK7">
    <cfRule type="expression" dxfId="2021" priority="347" stopIfTrue="1">
      <formula>MOD(ROW(),2)</formula>
    </cfRule>
  </conditionalFormatting>
  <conditionalFormatting sqref="CH7">
    <cfRule type="expression" dxfId="2020" priority="345" stopIfTrue="1">
      <formula>MOD(ROW(),2)</formula>
    </cfRule>
  </conditionalFormatting>
  <conditionalFormatting sqref="CI7">
    <cfRule type="expression" dxfId="2019" priority="344" stopIfTrue="1">
      <formula>MOD(ROW(),2)</formula>
    </cfRule>
  </conditionalFormatting>
  <conditionalFormatting sqref="CK7">
    <cfRule type="expression" dxfId="2018" priority="343" stopIfTrue="1">
      <formula>MOD(ROW(),2)</formula>
    </cfRule>
  </conditionalFormatting>
  <conditionalFormatting sqref="CJ7">
    <cfRule type="expression" dxfId="2017" priority="342" stopIfTrue="1">
      <formula>MOD(ROW(),2)</formula>
    </cfRule>
  </conditionalFormatting>
  <conditionalFormatting sqref="CL7">
    <cfRule type="expression" dxfId="2016" priority="341" stopIfTrue="1">
      <formula>MOD(ROW(),2)</formula>
    </cfRule>
  </conditionalFormatting>
  <conditionalFormatting sqref="CP7">
    <cfRule type="expression" dxfId="2015" priority="340" stopIfTrue="1">
      <formula>MOD(ROW(),2)</formula>
    </cfRule>
  </conditionalFormatting>
  <conditionalFormatting sqref="DI7">
    <cfRule type="expression" dxfId="2014" priority="339" stopIfTrue="1">
      <formula>MOD(ROW(),2)</formula>
    </cfRule>
  </conditionalFormatting>
  <conditionalFormatting sqref="CG7">
    <cfRule type="expression" dxfId="2013" priority="338" stopIfTrue="1">
      <formula>MOD(ROW(),2)</formula>
    </cfRule>
  </conditionalFormatting>
  <conditionalFormatting sqref="CF7">
    <cfRule type="expression" dxfId="2012" priority="337" stopIfTrue="1">
      <formula>MOD(ROW(),2)</formula>
    </cfRule>
  </conditionalFormatting>
  <conditionalFormatting sqref="DG7">
    <cfRule type="expression" dxfId="2011" priority="336" stopIfTrue="1">
      <formula>MOD(ROW(),2)</formula>
    </cfRule>
  </conditionalFormatting>
  <conditionalFormatting sqref="CV7">
    <cfRule type="expression" dxfId="2010" priority="335" stopIfTrue="1">
      <formula>MOD(ROW(),2)</formula>
    </cfRule>
  </conditionalFormatting>
  <conditionalFormatting sqref="CS7">
    <cfRule type="expression" dxfId="2009" priority="334" stopIfTrue="1">
      <formula>MOD(ROW(),2)</formula>
    </cfRule>
  </conditionalFormatting>
  <conditionalFormatting sqref="J7">
    <cfRule type="expression" dxfId="2008" priority="333" stopIfTrue="1">
      <formula>MOD(ROW(),2)</formula>
    </cfRule>
  </conditionalFormatting>
  <conditionalFormatting sqref="K7">
    <cfRule type="expression" dxfId="2007" priority="332" stopIfTrue="1">
      <formula>MOD(ROW(),2)</formula>
    </cfRule>
  </conditionalFormatting>
  <conditionalFormatting sqref="L7">
    <cfRule type="expression" dxfId="2006" priority="331" stopIfTrue="1">
      <formula>MOD(ROW(),2)</formula>
    </cfRule>
  </conditionalFormatting>
  <conditionalFormatting sqref="DD7">
    <cfRule type="expression" dxfId="2005" priority="330" stopIfTrue="1">
      <formula>MOD(ROW(),2)</formula>
    </cfRule>
  </conditionalFormatting>
  <conditionalFormatting sqref="CX7">
    <cfRule type="expression" dxfId="2004" priority="329" stopIfTrue="1">
      <formula>MOD(ROW(),2)</formula>
    </cfRule>
  </conditionalFormatting>
  <conditionalFormatting sqref="BT8 DJ8 CU8 CW8 CB8:CC8 AV8:BH8 CM8:CO8 DM8:JS8 AR8:AT8 AN8:AP8 I8 BY8 K8:AL8">
    <cfRule type="expression" dxfId="2003" priority="328" stopIfTrue="1">
      <formula>MOD(ROW(),2)</formula>
    </cfRule>
  </conditionalFormatting>
  <conditionalFormatting sqref="BM8">
    <cfRule type="expression" dxfId="2002" priority="327" stopIfTrue="1">
      <formula>MOD(ROW(),2)</formula>
    </cfRule>
  </conditionalFormatting>
  <conditionalFormatting sqref="BQ8">
    <cfRule type="expression" dxfId="2001" priority="326" stopIfTrue="1">
      <formula>MOD(ROW(),2)</formula>
    </cfRule>
  </conditionalFormatting>
  <conditionalFormatting sqref="BR8">
    <cfRule type="expression" dxfId="2000" priority="325" stopIfTrue="1">
      <formula>MOD(ROW(),2)</formula>
    </cfRule>
  </conditionalFormatting>
  <conditionalFormatting sqref="BW8">
    <cfRule type="expression" dxfId="1999" priority="324" stopIfTrue="1">
      <formula>MOD(ROW(),2)</formula>
    </cfRule>
  </conditionalFormatting>
  <conditionalFormatting sqref="BX8">
    <cfRule type="expression" dxfId="1998" priority="323" stopIfTrue="1">
      <formula>MOD(ROW(),2)</formula>
    </cfRule>
  </conditionalFormatting>
  <conditionalFormatting sqref="CF8">
    <cfRule type="expression" dxfId="1997" priority="322" stopIfTrue="1">
      <formula>MOD(ROW(),2)</formula>
    </cfRule>
  </conditionalFormatting>
  <conditionalFormatting sqref="CK8">
    <cfRule type="expression" dxfId="1996" priority="321" stopIfTrue="1">
      <formula>MOD(ROW(),2)</formula>
    </cfRule>
  </conditionalFormatting>
  <conditionalFormatting sqref="BK8">
    <cfRule type="expression" dxfId="1995" priority="320" stopIfTrue="1">
      <formula>MOD(ROW(),2)</formula>
    </cfRule>
  </conditionalFormatting>
  <conditionalFormatting sqref="BL8">
    <cfRule type="expression" dxfId="1994" priority="319" stopIfTrue="1">
      <formula>MOD(ROW(),2)</formula>
    </cfRule>
  </conditionalFormatting>
  <conditionalFormatting sqref="CI8:CJ8">
    <cfRule type="expression" dxfId="1993" priority="318" stopIfTrue="1">
      <formula>MOD(ROW(),2)</formula>
    </cfRule>
  </conditionalFormatting>
  <conditionalFormatting sqref="BZ8">
    <cfRule type="expression" dxfId="1992" priority="316" stopIfTrue="1">
      <formula>MOD(ROW(),2)</formula>
    </cfRule>
  </conditionalFormatting>
  <conditionalFormatting sqref="CA8">
    <cfRule type="expression" dxfId="1991" priority="315" stopIfTrue="1">
      <formula>MOD(ROW(),2)</formula>
    </cfRule>
  </conditionalFormatting>
  <conditionalFormatting sqref="CG8">
    <cfRule type="expression" dxfId="1990" priority="314" stopIfTrue="1">
      <formula>MOD(ROW(),2)</formula>
    </cfRule>
  </conditionalFormatting>
  <conditionalFormatting sqref="CH8">
    <cfRule type="expression" dxfId="1989" priority="313" stopIfTrue="1">
      <formula>MOD(ROW(),2)</formula>
    </cfRule>
  </conditionalFormatting>
  <conditionalFormatting sqref="CL8">
    <cfRule type="expression" dxfId="1988" priority="312" stopIfTrue="1">
      <formula>MOD(ROW(),2)</formula>
    </cfRule>
  </conditionalFormatting>
  <conditionalFormatting sqref="CP8">
    <cfRule type="expression" dxfId="1987" priority="311" stopIfTrue="1">
      <formula>MOD(ROW(),2)</formula>
    </cfRule>
  </conditionalFormatting>
  <conditionalFormatting sqref="BS8">
    <cfRule type="expression" dxfId="1986" priority="308" stopIfTrue="1">
      <formula>MOD(ROW(),2)</formula>
    </cfRule>
  </conditionalFormatting>
  <conditionalFormatting sqref="CT8">
    <cfRule type="expression" dxfId="1985" priority="307" stopIfTrue="1">
      <formula>MOD(ROW(),2)</formula>
    </cfRule>
  </conditionalFormatting>
  <conditionalFormatting sqref="CS8">
    <cfRule type="expression" dxfId="1984" priority="306" stopIfTrue="1">
      <formula>MOD(ROW(),2)</formula>
    </cfRule>
  </conditionalFormatting>
  <conditionalFormatting sqref="G8">
    <cfRule type="expression" dxfId="1983" priority="305" stopIfTrue="1">
      <formula>MOD(ROW(),2)</formula>
    </cfRule>
  </conditionalFormatting>
  <conditionalFormatting sqref="J8">
    <cfRule type="expression" dxfId="1982" priority="304" stopIfTrue="1">
      <formula>MOD(ROW(),2)</formula>
    </cfRule>
  </conditionalFormatting>
  <conditionalFormatting sqref="AM8">
    <cfRule type="expression" dxfId="1981" priority="303" stopIfTrue="1">
      <formula>MOD(ROW(),2)</formula>
    </cfRule>
  </conditionalFormatting>
  <conditionalFormatting sqref="AQ8">
    <cfRule type="expression" dxfId="1980" priority="302" stopIfTrue="1">
      <formula>MOD(ROW(),2)</formula>
    </cfRule>
  </conditionalFormatting>
  <conditionalFormatting sqref="AU8">
    <cfRule type="expression" dxfId="1979" priority="301" stopIfTrue="1">
      <formula>MOD(ROW(),2)</formula>
    </cfRule>
  </conditionalFormatting>
  <conditionalFormatting sqref="BI8">
    <cfRule type="expression" dxfId="1978" priority="300" stopIfTrue="1">
      <formula>MOD(ROW(),2)</formula>
    </cfRule>
  </conditionalFormatting>
  <conditionalFormatting sqref="BJ8">
    <cfRule type="expression" dxfId="1977" priority="299" stopIfTrue="1">
      <formula>MOD(ROW(),2)</formula>
    </cfRule>
  </conditionalFormatting>
  <conditionalFormatting sqref="BU8">
    <cfRule type="expression" dxfId="1976" priority="298" stopIfTrue="1">
      <formula>MOD(ROW(),2)</formula>
    </cfRule>
  </conditionalFormatting>
  <conditionalFormatting sqref="BV8">
    <cfRule type="expression" dxfId="1975" priority="297" stopIfTrue="1">
      <formula>MOD(ROW(),2)</formula>
    </cfRule>
  </conditionalFormatting>
  <conditionalFormatting sqref="CD8">
    <cfRule type="expression" dxfId="1974" priority="296" stopIfTrue="1">
      <formula>MOD(ROW(),2)</formula>
    </cfRule>
  </conditionalFormatting>
  <conditionalFormatting sqref="CE8">
    <cfRule type="expression" dxfId="1973" priority="295" stopIfTrue="1">
      <formula>MOD(ROW(),2)</formula>
    </cfRule>
  </conditionalFormatting>
  <conditionalFormatting sqref="CQ8:CR8">
    <cfRule type="expression" dxfId="1972" priority="294" stopIfTrue="1">
      <formula>MOD(ROW(),2)</formula>
    </cfRule>
  </conditionalFormatting>
  <conditionalFormatting sqref="DK8">
    <cfRule type="expression" dxfId="1971" priority="293" stopIfTrue="1">
      <formula>MOD(ROW(),2)</formula>
    </cfRule>
  </conditionalFormatting>
  <conditionalFormatting sqref="DL8">
    <cfRule type="expression" dxfId="1970" priority="292" stopIfTrue="1">
      <formula>MOD(ROW(),2)</formula>
    </cfRule>
  </conditionalFormatting>
  <conditionalFormatting sqref="E8:F8">
    <cfRule type="expression" dxfId="1969" priority="289" stopIfTrue="1">
      <formula>MOD(ROW(),2)</formula>
    </cfRule>
  </conditionalFormatting>
  <conditionalFormatting sqref="CV8">
    <cfRule type="expression" dxfId="1968" priority="288" stopIfTrue="1">
      <formula>MOD(ROW(),2)</formula>
    </cfRule>
  </conditionalFormatting>
  <conditionalFormatting sqref="DG8">
    <cfRule type="expression" dxfId="1967" priority="287" stopIfTrue="1">
      <formula>MOD(ROW(),2)</formula>
    </cfRule>
  </conditionalFormatting>
  <conditionalFormatting sqref="DI8">
    <cfRule type="expression" dxfId="1966" priority="286" stopIfTrue="1">
      <formula>MOD(ROW(),2)</formula>
    </cfRule>
  </conditionalFormatting>
  <conditionalFormatting sqref="DE4:DE6">
    <cfRule type="expression" dxfId="1965" priority="285" stopIfTrue="1">
      <formula>MOD(ROW(),2)</formula>
    </cfRule>
  </conditionalFormatting>
  <conditionalFormatting sqref="DE7">
    <cfRule type="expression" dxfId="1964" priority="284" stopIfTrue="1">
      <formula>MOD(ROW(),2)</formula>
    </cfRule>
  </conditionalFormatting>
  <conditionalFormatting sqref="BN11:BP65297 BN3:BP8">
    <cfRule type="expression" dxfId="1963" priority="283" stopIfTrue="1">
      <formula>MOD(ROW(),2)</formula>
    </cfRule>
  </conditionalFormatting>
  <conditionalFormatting sqref="BO3">
    <cfRule type="expression" dxfId="1962" priority="282" stopIfTrue="1">
      <formula>MOD(ROW(),2)</formula>
    </cfRule>
  </conditionalFormatting>
  <conditionalFormatting sqref="BP4">
    <cfRule type="expression" dxfId="1961" priority="281" stopIfTrue="1">
      <formula>MOD(ROW(),2)</formula>
    </cfRule>
  </conditionalFormatting>
  <conditionalFormatting sqref="BN4">
    <cfRule type="expression" dxfId="1960" priority="280" stopIfTrue="1">
      <formula>MOD(ROW(),2)</formula>
    </cfRule>
  </conditionalFormatting>
  <conditionalFormatting sqref="BO4">
    <cfRule type="expression" dxfId="1959" priority="279" stopIfTrue="1">
      <formula>MOD(ROW(),2)</formula>
    </cfRule>
  </conditionalFormatting>
  <conditionalFormatting sqref="BO5">
    <cfRule type="expression" dxfId="1958" priority="278" stopIfTrue="1">
      <formula>MOD(ROW(),2)</formula>
    </cfRule>
  </conditionalFormatting>
  <conditionalFormatting sqref="BN5">
    <cfRule type="expression" dxfId="1957" priority="277" stopIfTrue="1">
      <formula>MOD(ROW(),2)</formula>
    </cfRule>
  </conditionalFormatting>
  <conditionalFormatting sqref="BP5">
    <cfRule type="expression" dxfId="1956" priority="276" stopIfTrue="1">
      <formula>MOD(ROW(),2)</formula>
    </cfRule>
  </conditionalFormatting>
  <conditionalFormatting sqref="BN7:BP7">
    <cfRule type="expression" dxfId="1955" priority="275" stopIfTrue="1">
      <formula>MOD(ROW(),2)</formula>
    </cfRule>
  </conditionalFormatting>
  <conditionalFormatting sqref="BP8">
    <cfRule type="expression" dxfId="1954" priority="274" stopIfTrue="1">
      <formula>MOD(ROW(),2)</formula>
    </cfRule>
  </conditionalFormatting>
  <conditionalFormatting sqref="CL9">
    <cfRule type="expression" dxfId="1953" priority="239" stopIfTrue="1">
      <formula>MOD(ROW(),2)</formula>
    </cfRule>
  </conditionalFormatting>
  <conditionalFormatting sqref="CS9">
    <cfRule type="expression" dxfId="1952" priority="238" stopIfTrue="1">
      <formula>MOD(ROW(),2)</formula>
    </cfRule>
  </conditionalFormatting>
  <conditionalFormatting sqref="J9">
    <cfRule type="expression" dxfId="1951" priority="237" stopIfTrue="1">
      <formula>MOD(ROW(),2)</formula>
    </cfRule>
  </conditionalFormatting>
  <conditionalFormatting sqref="BN10:BP10">
    <cfRule type="expression" dxfId="1950" priority="270" stopIfTrue="1">
      <formula>MOD(ROW(),2)</formula>
    </cfRule>
  </conditionalFormatting>
  <conditionalFormatting sqref="T4">
    <cfRule type="expression" dxfId="1949" priority="269" stopIfTrue="1">
      <formula>MOD(ROW(),2)</formula>
    </cfRule>
  </conditionalFormatting>
  <conditionalFormatting sqref="CB9 CM9:CN9 BY9 K9:BC9 BI9:BJ9 BU9:BV9 CD9:CE9 CQ9:CR9 DK9:JS9 E9:G9 I9">
    <cfRule type="expression" dxfId="1948" priority="268" stopIfTrue="1">
      <formula>MOD(ROW(),2)</formula>
    </cfRule>
  </conditionalFormatting>
  <conditionalFormatting sqref="BD9">
    <cfRule type="expression" dxfId="1947" priority="267" stopIfTrue="1">
      <formula>MOD(ROW(),2)</formula>
    </cfRule>
  </conditionalFormatting>
  <conditionalFormatting sqref="BE9">
    <cfRule type="expression" dxfId="1946" priority="266" stopIfTrue="1">
      <formula>MOD(ROW(),2)</formula>
    </cfRule>
  </conditionalFormatting>
  <conditionalFormatting sqref="BG9:BH9 CC9 CO9 CW9">
    <cfRule type="expression" dxfId="1945" priority="265" stopIfTrue="1">
      <formula>MOD(ROW(),2)</formula>
    </cfRule>
  </conditionalFormatting>
  <conditionalFormatting sqref="BF9">
    <cfRule type="expression" dxfId="1944" priority="264" stopIfTrue="1">
      <formula>MOD(ROW(),2)</formula>
    </cfRule>
  </conditionalFormatting>
  <conditionalFormatting sqref="BS9">
    <cfRule type="expression" dxfId="1943" priority="263" stopIfTrue="1">
      <formula>MOD(ROW(),2)</formula>
    </cfRule>
  </conditionalFormatting>
  <conditionalFormatting sqref="BM9">
    <cfRule type="expression" dxfId="1942" priority="262" stopIfTrue="1">
      <formula>MOD(ROW(),2)</formula>
    </cfRule>
  </conditionalFormatting>
  <conditionalFormatting sqref="BQ9">
    <cfRule type="expression" dxfId="1941" priority="261" stopIfTrue="1">
      <formula>MOD(ROW(),2)</formula>
    </cfRule>
  </conditionalFormatting>
  <conditionalFormatting sqref="BR9">
    <cfRule type="expression" dxfId="1940" priority="260" stopIfTrue="1">
      <formula>MOD(ROW(),2)</formula>
    </cfRule>
  </conditionalFormatting>
  <conditionalFormatting sqref="BT9">
    <cfRule type="expression" dxfId="1939" priority="259" stopIfTrue="1">
      <formula>MOD(ROW(),2)</formula>
    </cfRule>
  </conditionalFormatting>
  <conditionalFormatting sqref="BW9">
    <cfRule type="expression" dxfId="1938" priority="258" stopIfTrue="1">
      <formula>MOD(ROW(),2)</formula>
    </cfRule>
  </conditionalFormatting>
  <conditionalFormatting sqref="BX9">
    <cfRule type="expression" dxfId="1937" priority="257" stopIfTrue="1">
      <formula>MOD(ROW(),2)</formula>
    </cfRule>
  </conditionalFormatting>
  <conditionalFormatting sqref="CF9">
    <cfRule type="expression" dxfId="1936" priority="256" stopIfTrue="1">
      <formula>MOD(ROW(),2)</formula>
    </cfRule>
  </conditionalFormatting>
  <conditionalFormatting sqref="CK9">
    <cfRule type="expression" dxfId="1935" priority="255" stopIfTrue="1">
      <formula>MOD(ROW(),2)</formula>
    </cfRule>
  </conditionalFormatting>
  <conditionalFormatting sqref="CU9">
    <cfRule type="expression" dxfId="1934" priority="254" stopIfTrue="1">
      <formula>MOD(ROW(),2)</formula>
    </cfRule>
  </conditionalFormatting>
  <conditionalFormatting sqref="BK9">
    <cfRule type="expression" dxfId="1933" priority="253" stopIfTrue="1">
      <formula>MOD(ROW(),2)</formula>
    </cfRule>
  </conditionalFormatting>
  <conditionalFormatting sqref="BL9">
    <cfRule type="expression" dxfId="1932" priority="252" stopIfTrue="1">
      <formula>MOD(ROW(),2)</formula>
    </cfRule>
  </conditionalFormatting>
  <conditionalFormatting sqref="CA9">
    <cfRule type="expression" dxfId="1931" priority="251" stopIfTrue="1">
      <formula>MOD(ROW(),2)</formula>
    </cfRule>
  </conditionalFormatting>
  <conditionalFormatting sqref="CI9">
    <cfRule type="expression" dxfId="1930" priority="250" stopIfTrue="1">
      <formula>MOD(ROW(),2)</formula>
    </cfRule>
  </conditionalFormatting>
  <conditionalFormatting sqref="CP9">
    <cfRule type="expression" dxfId="1929" priority="249" stopIfTrue="1">
      <formula>MOD(ROW(),2)</formula>
    </cfRule>
  </conditionalFormatting>
  <conditionalFormatting sqref="DJ9">
    <cfRule type="expression" dxfId="1928" priority="245" stopIfTrue="1">
      <formula>MOD(ROW(),2)</formula>
    </cfRule>
  </conditionalFormatting>
  <conditionalFormatting sqref="BZ9">
    <cfRule type="expression" dxfId="1927" priority="244" stopIfTrue="1">
      <formula>MOD(ROW(),2)</formula>
    </cfRule>
  </conditionalFormatting>
  <conditionalFormatting sqref="CT9">
    <cfRule type="expression" dxfId="1926" priority="243" stopIfTrue="1">
      <formula>MOD(ROW(),2)</formula>
    </cfRule>
  </conditionalFormatting>
  <conditionalFormatting sqref="CG9">
    <cfRule type="expression" dxfId="1925" priority="242" stopIfTrue="1">
      <formula>MOD(ROW(),2)</formula>
    </cfRule>
  </conditionalFormatting>
  <conditionalFormatting sqref="CH9">
    <cfRule type="expression" dxfId="1924" priority="241" stopIfTrue="1">
      <formula>MOD(ROW(),2)</formula>
    </cfRule>
  </conditionalFormatting>
  <conditionalFormatting sqref="CJ9">
    <cfRule type="expression" dxfId="1923" priority="240" stopIfTrue="1">
      <formula>MOD(ROW(),2)</formula>
    </cfRule>
  </conditionalFormatting>
  <conditionalFormatting sqref="BN9">
    <cfRule type="expression" dxfId="1922" priority="236" stopIfTrue="1">
      <formula>MOD(ROW(),2)</formula>
    </cfRule>
  </conditionalFormatting>
  <conditionalFormatting sqref="BO9:BP9">
    <cfRule type="expression" dxfId="1921" priority="235" stopIfTrue="1">
      <formula>MOD(ROW(),2)</formula>
    </cfRule>
  </conditionalFormatting>
  <conditionalFormatting sqref="H44:H45 H47:H65246">
    <cfRule type="expression" dxfId="1920" priority="234" stopIfTrue="1">
      <formula>MOD(ROW(),2)</formula>
    </cfRule>
  </conditionalFormatting>
  <conditionalFormatting sqref="H18">
    <cfRule type="expression" dxfId="1919" priority="233" stopIfTrue="1">
      <formula>MOD(ROW(),2)</formula>
    </cfRule>
  </conditionalFormatting>
  <conditionalFormatting sqref="H19">
    <cfRule type="expression" dxfId="1918" priority="232" stopIfTrue="1">
      <formula>MOD(ROW(),2)</formula>
    </cfRule>
  </conditionalFormatting>
  <conditionalFormatting sqref="H20">
    <cfRule type="expression" dxfId="1917" priority="231" stopIfTrue="1">
      <formula>MOD(ROW(),2)</formula>
    </cfRule>
  </conditionalFormatting>
  <conditionalFormatting sqref="H21">
    <cfRule type="expression" dxfId="1916" priority="230" stopIfTrue="1">
      <formula>MOD(ROW(),2)</formula>
    </cfRule>
  </conditionalFormatting>
  <conditionalFormatting sqref="H22">
    <cfRule type="expression" dxfId="1915" priority="229" stopIfTrue="1">
      <formula>MOD(ROW(),2)</formula>
    </cfRule>
  </conditionalFormatting>
  <conditionalFormatting sqref="H23">
    <cfRule type="expression" dxfId="1914" priority="228" stopIfTrue="1">
      <formula>MOD(ROW(),2)</formula>
    </cfRule>
  </conditionalFormatting>
  <conditionalFormatting sqref="H24">
    <cfRule type="expression" dxfId="1913" priority="227" stopIfTrue="1">
      <formula>MOD(ROW(),2)</formula>
    </cfRule>
  </conditionalFormatting>
  <conditionalFormatting sqref="H25">
    <cfRule type="expression" dxfId="1912" priority="226" stopIfTrue="1">
      <formula>MOD(ROW(),2)</formula>
    </cfRule>
  </conditionalFormatting>
  <conditionalFormatting sqref="H26">
    <cfRule type="expression" dxfId="1911" priority="225" stopIfTrue="1">
      <formula>MOD(ROW(),2)</formula>
    </cfRule>
  </conditionalFormatting>
  <conditionalFormatting sqref="H27">
    <cfRule type="expression" dxfId="1910" priority="224" stopIfTrue="1">
      <formula>MOD(ROW(),2)</formula>
    </cfRule>
  </conditionalFormatting>
  <conditionalFormatting sqref="H28">
    <cfRule type="expression" dxfId="1909" priority="223" stopIfTrue="1">
      <formula>MOD(ROW(),2)</formula>
    </cfRule>
  </conditionalFormatting>
  <conditionalFormatting sqref="H29">
    <cfRule type="expression" dxfId="1908" priority="222" stopIfTrue="1">
      <formula>MOD(ROW(),2)</formula>
    </cfRule>
  </conditionalFormatting>
  <conditionalFormatting sqref="H30">
    <cfRule type="expression" dxfId="1907" priority="221" stopIfTrue="1">
      <formula>MOD(ROW(),2)</formula>
    </cfRule>
  </conditionalFormatting>
  <conditionalFormatting sqref="H31">
    <cfRule type="expression" dxfId="1906" priority="220" stopIfTrue="1">
      <formula>MOD(ROW(),2)</formula>
    </cfRule>
  </conditionalFormatting>
  <conditionalFormatting sqref="H32">
    <cfRule type="expression" dxfId="1905" priority="219" stopIfTrue="1">
      <formula>MOD(ROW(),2)</formula>
    </cfRule>
  </conditionalFormatting>
  <conditionalFormatting sqref="H33">
    <cfRule type="expression" dxfId="1904" priority="218" stopIfTrue="1">
      <formula>MOD(ROW(),2)</formula>
    </cfRule>
  </conditionalFormatting>
  <conditionalFormatting sqref="H34">
    <cfRule type="expression" dxfId="1903" priority="217" stopIfTrue="1">
      <formula>MOD(ROW(),2)</formula>
    </cfRule>
  </conditionalFormatting>
  <conditionalFormatting sqref="H35">
    <cfRule type="expression" dxfId="1902" priority="216" stopIfTrue="1">
      <formula>MOD(ROW(),2)</formula>
    </cfRule>
  </conditionalFormatting>
  <conditionalFormatting sqref="H36">
    <cfRule type="expression" dxfId="1901" priority="215" stopIfTrue="1">
      <formula>MOD(ROW(),2)</formula>
    </cfRule>
  </conditionalFormatting>
  <conditionalFormatting sqref="H37">
    <cfRule type="expression" dxfId="1900" priority="214" stopIfTrue="1">
      <formula>MOD(ROW(),2)</formula>
    </cfRule>
  </conditionalFormatting>
  <conditionalFormatting sqref="H38">
    <cfRule type="expression" dxfId="1899" priority="213" stopIfTrue="1">
      <formula>MOD(ROW(),2)</formula>
    </cfRule>
  </conditionalFormatting>
  <conditionalFormatting sqref="H39">
    <cfRule type="expression" dxfId="1898" priority="212" stopIfTrue="1">
      <formula>MOD(ROW(),2)</formula>
    </cfRule>
  </conditionalFormatting>
  <conditionalFormatting sqref="H40">
    <cfRule type="expression" dxfId="1897" priority="211" stopIfTrue="1">
      <formula>MOD(ROW(),2)</formula>
    </cfRule>
  </conditionalFormatting>
  <conditionalFormatting sqref="H41">
    <cfRule type="expression" dxfId="1896" priority="210" stopIfTrue="1">
      <formula>MOD(ROW(),2)</formula>
    </cfRule>
  </conditionalFormatting>
  <conditionalFormatting sqref="H42">
    <cfRule type="expression" dxfId="1895" priority="209" stopIfTrue="1">
      <formula>MOD(ROW(),2)</formula>
    </cfRule>
  </conditionalFormatting>
  <conditionalFormatting sqref="H43">
    <cfRule type="expression" dxfId="1894" priority="208" stopIfTrue="1">
      <formula>MOD(ROW(),2)</formula>
    </cfRule>
  </conditionalFormatting>
  <conditionalFormatting sqref="H3">
    <cfRule type="expression" dxfId="1893" priority="207" stopIfTrue="1">
      <formula>MOD(ROW(),2)</formula>
    </cfRule>
  </conditionalFormatting>
  <conditionalFormatting sqref="H4">
    <cfRule type="expression" dxfId="1892" priority="206" stopIfTrue="1">
      <formula>MOD(ROW(),2)</formula>
    </cfRule>
  </conditionalFormatting>
  <conditionalFormatting sqref="H7">
    <cfRule type="expression" dxfId="1891" priority="203" stopIfTrue="1">
      <formula>MOD(ROW(),2)</formula>
    </cfRule>
  </conditionalFormatting>
  <conditionalFormatting sqref="H10">
    <cfRule type="expression" dxfId="1890" priority="200" stopIfTrue="1">
      <formula>MOD(ROW(),2)</formula>
    </cfRule>
  </conditionalFormatting>
  <conditionalFormatting sqref="H9">
    <cfRule type="expression" dxfId="1889" priority="201" stopIfTrue="1">
      <formula>MOD(ROW(),2)</formula>
    </cfRule>
  </conditionalFormatting>
  <conditionalFormatting sqref="H11">
    <cfRule type="expression" dxfId="1888" priority="199" stopIfTrue="1">
      <formula>MOD(ROW(),2)</formula>
    </cfRule>
  </conditionalFormatting>
  <conditionalFormatting sqref="H12">
    <cfRule type="expression" dxfId="1887" priority="198" stopIfTrue="1">
      <formula>MOD(ROW(),2)</formula>
    </cfRule>
  </conditionalFormatting>
  <conditionalFormatting sqref="H13">
    <cfRule type="expression" dxfId="1886" priority="197" stopIfTrue="1">
      <formula>MOD(ROW(),2)</formula>
    </cfRule>
  </conditionalFormatting>
  <conditionalFormatting sqref="H14">
    <cfRule type="expression" dxfId="1885" priority="196" stopIfTrue="1">
      <formula>MOD(ROW(),2)</formula>
    </cfRule>
  </conditionalFormatting>
  <conditionalFormatting sqref="H15">
    <cfRule type="expression" dxfId="1884" priority="195" stopIfTrue="1">
      <formula>MOD(ROW(),2)</formula>
    </cfRule>
  </conditionalFormatting>
  <conditionalFormatting sqref="H16">
    <cfRule type="expression" dxfId="1883" priority="194" stopIfTrue="1">
      <formula>MOD(ROW(),2)</formula>
    </cfRule>
  </conditionalFormatting>
  <conditionalFormatting sqref="H17">
    <cfRule type="expression" dxfId="1882" priority="193" stopIfTrue="1">
      <formula>MOD(ROW(),2)</formula>
    </cfRule>
  </conditionalFormatting>
  <conditionalFormatting sqref="H8">
    <cfRule type="expression" dxfId="1881" priority="192" stopIfTrue="1">
      <formula>MOD(ROW(),2)</formula>
    </cfRule>
  </conditionalFormatting>
  <conditionalFormatting sqref="H5:H6">
    <cfRule type="expression" dxfId="1880" priority="191" stopIfTrue="1">
      <formula>MOD(ROW(),2)</formula>
    </cfRule>
  </conditionalFormatting>
  <conditionalFormatting sqref="CY44:DA45 CY47:DA65246">
    <cfRule type="expression" dxfId="1879" priority="190" stopIfTrue="1">
      <formula>MOD(ROW(),2)</formula>
    </cfRule>
  </conditionalFormatting>
  <conditionalFormatting sqref="CY18">
    <cfRule type="expression" dxfId="1878" priority="189" stopIfTrue="1">
      <formula>MOD(ROW(),2)</formula>
    </cfRule>
  </conditionalFormatting>
  <conditionalFormatting sqref="DA19">
    <cfRule type="expression" dxfId="1877" priority="186" stopIfTrue="1">
      <formula>MOD(ROW(),2)</formula>
    </cfRule>
  </conditionalFormatting>
  <conditionalFormatting sqref="DA18">
    <cfRule type="expression" dxfId="1876" priority="187" stopIfTrue="1">
      <formula>MOD(ROW(),2)</formula>
    </cfRule>
  </conditionalFormatting>
  <conditionalFormatting sqref="CZ18">
    <cfRule type="expression" dxfId="1875" priority="188" stopIfTrue="1">
      <formula>MOD(ROW(),2)</formula>
    </cfRule>
  </conditionalFormatting>
  <conditionalFormatting sqref="CY19">
    <cfRule type="expression" dxfId="1874" priority="185" stopIfTrue="1">
      <formula>MOD(ROW(),2)</formula>
    </cfRule>
  </conditionalFormatting>
  <conditionalFormatting sqref="CZ19">
    <cfRule type="expression" dxfId="1873" priority="184" stopIfTrue="1">
      <formula>MOD(ROW(),2)</formula>
    </cfRule>
  </conditionalFormatting>
  <conditionalFormatting sqref="CY20:CY21">
    <cfRule type="expression" dxfId="1872" priority="183" stopIfTrue="1">
      <formula>MOD(ROW(),2)</formula>
    </cfRule>
  </conditionalFormatting>
  <conditionalFormatting sqref="CZ20:CZ21">
    <cfRule type="expression" dxfId="1871" priority="182" stopIfTrue="1">
      <formula>MOD(ROW(),2)</formula>
    </cfRule>
  </conditionalFormatting>
  <conditionalFormatting sqref="DA20:DA21">
    <cfRule type="expression" dxfId="1870" priority="181" stopIfTrue="1">
      <formula>MOD(ROW(),2)</formula>
    </cfRule>
  </conditionalFormatting>
  <conditionalFormatting sqref="CY22:CY34">
    <cfRule type="expression" dxfId="1869" priority="180" stopIfTrue="1">
      <formula>MOD(ROW(),2)</formula>
    </cfRule>
  </conditionalFormatting>
  <conditionalFormatting sqref="CZ22:CZ34">
    <cfRule type="expression" dxfId="1868" priority="179" stopIfTrue="1">
      <formula>MOD(ROW(),2)</formula>
    </cfRule>
  </conditionalFormatting>
  <conditionalFormatting sqref="DA22:DA25 DA28">
    <cfRule type="expression" dxfId="1867" priority="178" stopIfTrue="1">
      <formula>MOD(ROW(),2)</formula>
    </cfRule>
  </conditionalFormatting>
  <conditionalFormatting sqref="DA26 DA29:DA34">
    <cfRule type="expression" dxfId="1866" priority="177" stopIfTrue="1">
      <formula>MOD(ROW(),2)</formula>
    </cfRule>
  </conditionalFormatting>
  <conditionalFormatting sqref="DA27">
    <cfRule type="expression" dxfId="1865" priority="176" stopIfTrue="1">
      <formula>MOD(ROW(),2)</formula>
    </cfRule>
  </conditionalFormatting>
  <conditionalFormatting sqref="DA35">
    <cfRule type="expression" dxfId="1864" priority="175" stopIfTrue="1">
      <formula>MOD(ROW(),2)</formula>
    </cfRule>
  </conditionalFormatting>
  <conditionalFormatting sqref="DA36">
    <cfRule type="expression" dxfId="1863" priority="174" stopIfTrue="1">
      <formula>MOD(ROW(),2)</formula>
    </cfRule>
  </conditionalFormatting>
  <conditionalFormatting sqref="CY35:CY36">
    <cfRule type="expression" dxfId="1862" priority="173" stopIfTrue="1">
      <formula>MOD(ROW(),2)</formula>
    </cfRule>
  </conditionalFormatting>
  <conditionalFormatting sqref="CZ36">
    <cfRule type="expression" dxfId="1861" priority="172" stopIfTrue="1">
      <formula>MOD(ROW(),2)</formula>
    </cfRule>
  </conditionalFormatting>
  <conditionalFormatting sqref="CZ35">
    <cfRule type="expression" dxfId="1860" priority="171" stopIfTrue="1">
      <formula>MOD(ROW(),2)</formula>
    </cfRule>
  </conditionalFormatting>
  <conditionalFormatting sqref="DA37">
    <cfRule type="expression" dxfId="1859" priority="170" stopIfTrue="1">
      <formula>MOD(ROW(),2)</formula>
    </cfRule>
  </conditionalFormatting>
  <conditionalFormatting sqref="CY37">
    <cfRule type="expression" dxfId="1858" priority="169" stopIfTrue="1">
      <formula>MOD(ROW(),2)</formula>
    </cfRule>
  </conditionalFormatting>
  <conditionalFormatting sqref="CZ37">
    <cfRule type="expression" dxfId="1857" priority="168" stopIfTrue="1">
      <formula>MOD(ROW(),2)</formula>
    </cfRule>
  </conditionalFormatting>
  <conditionalFormatting sqref="DA38">
    <cfRule type="expression" dxfId="1856" priority="167" stopIfTrue="1">
      <formula>MOD(ROW(),2)</formula>
    </cfRule>
  </conditionalFormatting>
  <conditionalFormatting sqref="CY38:CY40">
    <cfRule type="expression" dxfId="1855" priority="166" stopIfTrue="1">
      <formula>MOD(ROW(),2)</formula>
    </cfRule>
  </conditionalFormatting>
  <conditionalFormatting sqref="CZ38">
    <cfRule type="expression" dxfId="1854" priority="165" stopIfTrue="1">
      <formula>MOD(ROW(),2)</formula>
    </cfRule>
  </conditionalFormatting>
  <conditionalFormatting sqref="CZ39">
    <cfRule type="expression" dxfId="1853" priority="164" stopIfTrue="1">
      <formula>MOD(ROW(),2)</formula>
    </cfRule>
  </conditionalFormatting>
  <conditionalFormatting sqref="DA39">
    <cfRule type="expression" dxfId="1852" priority="163" stopIfTrue="1">
      <formula>MOD(ROW(),2)</formula>
    </cfRule>
  </conditionalFormatting>
  <conditionalFormatting sqref="CZ40">
    <cfRule type="expression" dxfId="1851" priority="161" stopIfTrue="1">
      <formula>MOD(ROW(),2)</formula>
    </cfRule>
  </conditionalFormatting>
  <conditionalFormatting sqref="DA40">
    <cfRule type="expression" dxfId="1850" priority="162" stopIfTrue="1">
      <formula>MOD(ROW(),2)</formula>
    </cfRule>
  </conditionalFormatting>
  <conditionalFormatting sqref="DA41">
    <cfRule type="expression" dxfId="1849" priority="160" stopIfTrue="1">
      <formula>MOD(ROW(),2)</formula>
    </cfRule>
  </conditionalFormatting>
  <conditionalFormatting sqref="CY41">
    <cfRule type="expression" dxfId="1848" priority="159" stopIfTrue="1">
      <formula>MOD(ROW(),2)</formula>
    </cfRule>
  </conditionalFormatting>
  <conditionalFormatting sqref="CZ41">
    <cfRule type="expression" dxfId="1847" priority="158" stopIfTrue="1">
      <formula>MOD(ROW(),2)</formula>
    </cfRule>
  </conditionalFormatting>
  <conditionalFormatting sqref="DA42">
    <cfRule type="expression" dxfId="1846" priority="157" stopIfTrue="1">
      <formula>MOD(ROW(),2)</formula>
    </cfRule>
  </conditionalFormatting>
  <conditionalFormatting sqref="CY42">
    <cfRule type="expression" dxfId="1845" priority="156" stopIfTrue="1">
      <formula>MOD(ROW(),2)</formula>
    </cfRule>
  </conditionalFormatting>
  <conditionalFormatting sqref="CZ42">
    <cfRule type="expression" dxfId="1844" priority="155" stopIfTrue="1">
      <formula>MOD(ROW(),2)</formula>
    </cfRule>
  </conditionalFormatting>
  <conditionalFormatting sqref="DA43">
    <cfRule type="expression" dxfId="1843" priority="154" stopIfTrue="1">
      <formula>MOD(ROW(),2)</formula>
    </cfRule>
  </conditionalFormatting>
  <conditionalFormatting sqref="CY43">
    <cfRule type="expression" dxfId="1842" priority="153" stopIfTrue="1">
      <formula>MOD(ROW(),2)</formula>
    </cfRule>
  </conditionalFormatting>
  <conditionalFormatting sqref="CZ43">
    <cfRule type="expression" dxfId="1841" priority="152" stopIfTrue="1">
      <formula>MOD(ROW(),2)</formula>
    </cfRule>
  </conditionalFormatting>
  <conditionalFormatting sqref="DA3:DA4">
    <cfRule type="expression" dxfId="1840" priority="151" stopIfTrue="1">
      <formula>MOD(ROW(),2)</formula>
    </cfRule>
  </conditionalFormatting>
  <conditionalFormatting sqref="CY3:CY4">
    <cfRule type="expression" dxfId="1839" priority="150" stopIfTrue="1">
      <formula>MOD(ROW(),2)</formula>
    </cfRule>
  </conditionalFormatting>
  <conditionalFormatting sqref="CZ3:CZ4">
    <cfRule type="expression" dxfId="1838" priority="149" stopIfTrue="1">
      <formula>MOD(ROW(),2)</formula>
    </cfRule>
  </conditionalFormatting>
  <conditionalFormatting sqref="DA5:DA6">
    <cfRule type="expression" dxfId="1837" priority="148" stopIfTrue="1">
      <formula>MOD(ROW(),2)</formula>
    </cfRule>
  </conditionalFormatting>
  <conditionalFormatting sqref="CY5:CY6">
    <cfRule type="expression" dxfId="1836" priority="147" stopIfTrue="1">
      <formula>MOD(ROW(),2)</formula>
    </cfRule>
  </conditionalFormatting>
  <conditionalFormatting sqref="CZ5:CZ6">
    <cfRule type="expression" dxfId="1835" priority="146" stopIfTrue="1">
      <formula>MOD(ROW(),2)</formula>
    </cfRule>
  </conditionalFormatting>
  <conditionalFormatting sqref="DA7:DA9">
    <cfRule type="expression" dxfId="1834" priority="145" stopIfTrue="1">
      <formula>MOD(ROW(),2)</formula>
    </cfRule>
  </conditionalFormatting>
  <conditionalFormatting sqref="CY7:CY9">
    <cfRule type="expression" dxfId="1833" priority="144" stopIfTrue="1">
      <formula>MOD(ROW(),2)</formula>
    </cfRule>
  </conditionalFormatting>
  <conditionalFormatting sqref="CZ7:CZ9">
    <cfRule type="expression" dxfId="1832" priority="143" stopIfTrue="1">
      <formula>MOD(ROW(),2)</formula>
    </cfRule>
  </conditionalFormatting>
  <conditionalFormatting sqref="DA10">
    <cfRule type="expression" dxfId="1831" priority="142" stopIfTrue="1">
      <formula>MOD(ROW(),2)</formula>
    </cfRule>
  </conditionalFormatting>
  <conditionalFormatting sqref="CY10">
    <cfRule type="expression" dxfId="1830" priority="141" stopIfTrue="1">
      <formula>MOD(ROW(),2)</formula>
    </cfRule>
  </conditionalFormatting>
  <conditionalFormatting sqref="CZ10">
    <cfRule type="expression" dxfId="1829" priority="140" stopIfTrue="1">
      <formula>MOD(ROW(),2)</formula>
    </cfRule>
  </conditionalFormatting>
  <conditionalFormatting sqref="DA11:DA14">
    <cfRule type="expression" dxfId="1828" priority="139" stopIfTrue="1">
      <formula>MOD(ROW(),2)</formula>
    </cfRule>
  </conditionalFormatting>
  <conditionalFormatting sqref="CY11:CY15">
    <cfRule type="expression" dxfId="1827" priority="138" stopIfTrue="1">
      <formula>MOD(ROW(),2)</formula>
    </cfRule>
  </conditionalFormatting>
  <conditionalFormatting sqref="CZ11:CZ14">
    <cfRule type="expression" dxfId="1826" priority="137" stopIfTrue="1">
      <formula>MOD(ROW(),2)</formula>
    </cfRule>
  </conditionalFormatting>
  <conditionalFormatting sqref="DA15">
    <cfRule type="expression" dxfId="1825" priority="136" stopIfTrue="1">
      <formula>MOD(ROW(),2)</formula>
    </cfRule>
  </conditionalFormatting>
  <conditionalFormatting sqref="CZ15">
    <cfRule type="expression" dxfId="1824" priority="135" stopIfTrue="1">
      <formula>MOD(ROW(),2)</formula>
    </cfRule>
  </conditionalFormatting>
  <conditionalFormatting sqref="DA16:DA17">
    <cfRule type="expression" dxfId="1823" priority="134" stopIfTrue="1">
      <formula>MOD(ROW(),2)</formula>
    </cfRule>
  </conditionalFormatting>
  <conditionalFormatting sqref="CY16:CY17">
    <cfRule type="expression" dxfId="1822" priority="133" stopIfTrue="1">
      <formula>MOD(ROW(),2)</formula>
    </cfRule>
  </conditionalFormatting>
  <conditionalFormatting sqref="CZ16:CZ17">
    <cfRule type="expression" dxfId="1821" priority="132" stopIfTrue="1">
      <formula>MOD(ROW(),2)</formula>
    </cfRule>
  </conditionalFormatting>
  <conditionalFormatting sqref="DC35 DB67:DC64846 DB37:DC37 DC39">
    <cfRule type="expression" dxfId="1820" priority="131" stopIfTrue="1">
      <formula>MOD(ROW(),2)</formula>
    </cfRule>
  </conditionalFormatting>
  <conditionalFormatting sqref="DB44">
    <cfRule type="expression" dxfId="1819" priority="114" stopIfTrue="1">
      <formula>MOD(ROW(),2)</formula>
    </cfRule>
  </conditionalFormatting>
  <conditionalFormatting sqref="DC45">
    <cfRule type="expression" dxfId="1818" priority="113" stopIfTrue="1">
      <formula>MOD(ROW(),2)</formula>
    </cfRule>
  </conditionalFormatting>
  <conditionalFormatting sqref="DC46">
    <cfRule type="expression" dxfId="1817" priority="112" stopIfTrue="1">
      <formula>MOD(ROW(),2)</formula>
    </cfRule>
  </conditionalFormatting>
  <conditionalFormatting sqref="DB46">
    <cfRule type="expression" dxfId="1816" priority="111" stopIfTrue="1">
      <formula>MOD(ROW(),2)</formula>
    </cfRule>
  </conditionalFormatting>
  <conditionalFormatting sqref="DC47">
    <cfRule type="expression" dxfId="1815" priority="110" stopIfTrue="1">
      <formula>MOD(ROW(),2)</formula>
    </cfRule>
  </conditionalFormatting>
  <conditionalFormatting sqref="DB47">
    <cfRule type="expression" dxfId="1814" priority="109" stopIfTrue="1">
      <formula>MOD(ROW(),2)</formula>
    </cfRule>
  </conditionalFormatting>
  <conditionalFormatting sqref="DC48">
    <cfRule type="expression" dxfId="1813" priority="108" stopIfTrue="1">
      <formula>MOD(ROW(),2)</formula>
    </cfRule>
  </conditionalFormatting>
  <conditionalFormatting sqref="DB48">
    <cfRule type="expression" dxfId="1812" priority="107" stopIfTrue="1">
      <formula>MOD(ROW(),2)</formula>
    </cfRule>
  </conditionalFormatting>
  <conditionalFormatting sqref="DC49">
    <cfRule type="expression" dxfId="1811" priority="106" stopIfTrue="1">
      <formula>MOD(ROW(),2)</formula>
    </cfRule>
  </conditionalFormatting>
  <conditionalFormatting sqref="DB49">
    <cfRule type="expression" dxfId="1810" priority="105" stopIfTrue="1">
      <formula>MOD(ROW(),2)</formula>
    </cfRule>
  </conditionalFormatting>
  <conditionalFormatting sqref="DC50">
    <cfRule type="expression" dxfId="1809" priority="104" stopIfTrue="1">
      <formula>MOD(ROW(),2)</formula>
    </cfRule>
  </conditionalFormatting>
  <conditionalFormatting sqref="DB50">
    <cfRule type="expression" dxfId="1808" priority="103" stopIfTrue="1">
      <formula>MOD(ROW(),2)</formula>
    </cfRule>
  </conditionalFormatting>
  <conditionalFormatting sqref="DC51">
    <cfRule type="expression" dxfId="1807" priority="102" stopIfTrue="1">
      <formula>MOD(ROW(),2)</formula>
    </cfRule>
  </conditionalFormatting>
  <conditionalFormatting sqref="DB51">
    <cfRule type="expression" dxfId="1806" priority="101" stopIfTrue="1">
      <formula>MOD(ROW(),2)</formula>
    </cfRule>
  </conditionalFormatting>
  <conditionalFormatting sqref="DC52">
    <cfRule type="expression" dxfId="1805" priority="100" stopIfTrue="1">
      <formula>MOD(ROW(),2)</formula>
    </cfRule>
  </conditionalFormatting>
  <conditionalFormatting sqref="DB52">
    <cfRule type="expression" dxfId="1804" priority="99" stopIfTrue="1">
      <formula>MOD(ROW(),2)</formula>
    </cfRule>
  </conditionalFormatting>
  <conditionalFormatting sqref="DC53">
    <cfRule type="expression" dxfId="1803" priority="98" stopIfTrue="1">
      <formula>MOD(ROW(),2)</formula>
    </cfRule>
  </conditionalFormatting>
  <conditionalFormatting sqref="DB53">
    <cfRule type="expression" dxfId="1802" priority="97" stopIfTrue="1">
      <formula>MOD(ROW(),2)</formula>
    </cfRule>
  </conditionalFormatting>
  <conditionalFormatting sqref="DC54">
    <cfRule type="expression" dxfId="1801" priority="96" stopIfTrue="1">
      <formula>MOD(ROW(),2)</formula>
    </cfRule>
  </conditionalFormatting>
  <conditionalFormatting sqref="DB54">
    <cfRule type="expression" dxfId="1800" priority="95" stopIfTrue="1">
      <formula>MOD(ROW(),2)</formula>
    </cfRule>
  </conditionalFormatting>
  <conditionalFormatting sqref="DC55">
    <cfRule type="expression" dxfId="1799" priority="94" stopIfTrue="1">
      <formula>MOD(ROW(),2)</formula>
    </cfRule>
  </conditionalFormatting>
  <conditionalFormatting sqref="DB55">
    <cfRule type="expression" dxfId="1798" priority="93" stopIfTrue="1">
      <formula>MOD(ROW(),2)</formula>
    </cfRule>
  </conditionalFormatting>
  <conditionalFormatting sqref="DC56">
    <cfRule type="expression" dxfId="1797" priority="92" stopIfTrue="1">
      <formula>MOD(ROW(),2)</formula>
    </cfRule>
  </conditionalFormatting>
  <conditionalFormatting sqref="DB56">
    <cfRule type="expression" dxfId="1796" priority="91" stopIfTrue="1">
      <formula>MOD(ROW(),2)</formula>
    </cfRule>
  </conditionalFormatting>
  <conditionalFormatting sqref="DC57">
    <cfRule type="expression" dxfId="1795" priority="90" stopIfTrue="1">
      <formula>MOD(ROW(),2)</formula>
    </cfRule>
  </conditionalFormatting>
  <conditionalFormatting sqref="DB57">
    <cfRule type="expression" dxfId="1794" priority="89" stopIfTrue="1">
      <formula>MOD(ROW(),2)</formula>
    </cfRule>
  </conditionalFormatting>
  <conditionalFormatting sqref="DC58">
    <cfRule type="expression" dxfId="1793" priority="88" stopIfTrue="1">
      <formula>MOD(ROW(),2)</formula>
    </cfRule>
  </conditionalFormatting>
  <conditionalFormatting sqref="DB58">
    <cfRule type="expression" dxfId="1792" priority="87" stopIfTrue="1">
      <formula>MOD(ROW(),2)</formula>
    </cfRule>
  </conditionalFormatting>
  <conditionalFormatting sqref="DC59">
    <cfRule type="expression" dxfId="1791" priority="86" stopIfTrue="1">
      <formula>MOD(ROW(),2)</formula>
    </cfRule>
  </conditionalFormatting>
  <conditionalFormatting sqref="DB59">
    <cfRule type="expression" dxfId="1790" priority="85" stopIfTrue="1">
      <formula>MOD(ROW(),2)</formula>
    </cfRule>
  </conditionalFormatting>
  <conditionalFormatting sqref="DC60">
    <cfRule type="expression" dxfId="1789" priority="84" stopIfTrue="1">
      <formula>MOD(ROW(),2)</formula>
    </cfRule>
  </conditionalFormatting>
  <conditionalFormatting sqref="DB60">
    <cfRule type="expression" dxfId="1788" priority="83" stopIfTrue="1">
      <formula>MOD(ROW(),2)</formula>
    </cfRule>
  </conditionalFormatting>
  <conditionalFormatting sqref="DC61">
    <cfRule type="expression" dxfId="1787" priority="82" stopIfTrue="1">
      <formula>MOD(ROW(),2)</formula>
    </cfRule>
  </conditionalFormatting>
  <conditionalFormatting sqref="DB61">
    <cfRule type="expression" dxfId="1786" priority="81" stopIfTrue="1">
      <formula>MOD(ROW(),2)</formula>
    </cfRule>
  </conditionalFormatting>
  <conditionalFormatting sqref="DC62">
    <cfRule type="expression" dxfId="1785" priority="80" stopIfTrue="1">
      <formula>MOD(ROW(),2)</formula>
    </cfRule>
  </conditionalFormatting>
  <conditionalFormatting sqref="DB62">
    <cfRule type="expression" dxfId="1784" priority="79" stopIfTrue="1">
      <formula>MOD(ROW(),2)</formula>
    </cfRule>
  </conditionalFormatting>
  <conditionalFormatting sqref="DC63">
    <cfRule type="expression" dxfId="1783" priority="78" stopIfTrue="1">
      <formula>MOD(ROW(),2)</formula>
    </cfRule>
  </conditionalFormatting>
  <conditionalFormatting sqref="DB63">
    <cfRule type="expression" dxfId="1782" priority="77" stopIfTrue="1">
      <formula>MOD(ROW(),2)</formula>
    </cfRule>
  </conditionalFormatting>
  <conditionalFormatting sqref="DB45">
    <cfRule type="expression" dxfId="1781" priority="76" stopIfTrue="1">
      <formula>MOD(ROW(),2)</formula>
    </cfRule>
  </conditionalFormatting>
  <conditionalFormatting sqref="DC64">
    <cfRule type="expression" dxfId="1780" priority="75" stopIfTrue="1">
      <formula>MOD(ROW(),2)</formula>
    </cfRule>
  </conditionalFormatting>
  <conditionalFormatting sqref="DC34">
    <cfRule type="expression" dxfId="1779" priority="130" stopIfTrue="1">
      <formula>MOD(ROW(),2)</formula>
    </cfRule>
  </conditionalFormatting>
  <conditionalFormatting sqref="DC36">
    <cfRule type="expression" dxfId="1778" priority="129" stopIfTrue="1">
      <formula>MOD(ROW(),2)</formula>
    </cfRule>
  </conditionalFormatting>
  <conditionalFormatting sqref="DB36">
    <cfRule type="expression" dxfId="1777" priority="128" stopIfTrue="1">
      <formula>MOD(ROW(),2)</formula>
    </cfRule>
  </conditionalFormatting>
  <conditionalFormatting sqref="DC38">
    <cfRule type="expression" dxfId="1776" priority="127" stopIfTrue="1">
      <formula>MOD(ROW(),2)</formula>
    </cfRule>
  </conditionalFormatting>
  <conditionalFormatting sqref="DB38">
    <cfRule type="expression" dxfId="1775" priority="126" stopIfTrue="1">
      <formula>MOD(ROW(),2)</formula>
    </cfRule>
  </conditionalFormatting>
  <conditionalFormatting sqref="DB34">
    <cfRule type="expression" dxfId="1774" priority="125" stopIfTrue="1">
      <formula>MOD(ROW(),2)</formula>
    </cfRule>
  </conditionalFormatting>
  <conditionalFormatting sqref="DB39">
    <cfRule type="expression" dxfId="1773" priority="124" stopIfTrue="1">
      <formula>MOD(ROW(),2)</formula>
    </cfRule>
  </conditionalFormatting>
  <conditionalFormatting sqref="DC40">
    <cfRule type="expression" dxfId="1772" priority="123" stopIfTrue="1">
      <formula>MOD(ROW(),2)</formula>
    </cfRule>
  </conditionalFormatting>
  <conditionalFormatting sqref="DB40">
    <cfRule type="expression" dxfId="1771" priority="122" stopIfTrue="1">
      <formula>MOD(ROW(),2)</formula>
    </cfRule>
  </conditionalFormatting>
  <conditionalFormatting sqref="DC41">
    <cfRule type="expression" dxfId="1770" priority="121" stopIfTrue="1">
      <formula>MOD(ROW(),2)</formula>
    </cfRule>
  </conditionalFormatting>
  <conditionalFormatting sqref="DB41">
    <cfRule type="expression" dxfId="1769" priority="120" stopIfTrue="1">
      <formula>MOD(ROW(),2)</formula>
    </cfRule>
  </conditionalFormatting>
  <conditionalFormatting sqref="DC42">
    <cfRule type="expression" dxfId="1768" priority="119" stopIfTrue="1">
      <formula>MOD(ROW(),2)</formula>
    </cfRule>
  </conditionalFormatting>
  <conditionalFormatting sqref="DB42">
    <cfRule type="expression" dxfId="1767" priority="118" stopIfTrue="1">
      <formula>MOD(ROW(),2)</formula>
    </cfRule>
  </conditionalFormatting>
  <conditionalFormatting sqref="DC43">
    <cfRule type="expression" dxfId="1766" priority="117" stopIfTrue="1">
      <formula>MOD(ROW(),2)</formula>
    </cfRule>
  </conditionalFormatting>
  <conditionalFormatting sqref="DB43">
    <cfRule type="expression" dxfId="1765" priority="116" stopIfTrue="1">
      <formula>MOD(ROW(),2)</formula>
    </cfRule>
  </conditionalFormatting>
  <conditionalFormatting sqref="DC44">
    <cfRule type="expression" dxfId="1764" priority="115" stopIfTrue="1">
      <formula>MOD(ROW(),2)</formula>
    </cfRule>
  </conditionalFormatting>
  <conditionalFormatting sqref="DB64">
    <cfRule type="expression" dxfId="1763" priority="74" stopIfTrue="1">
      <formula>MOD(ROW(),2)</formula>
    </cfRule>
  </conditionalFormatting>
  <conditionalFormatting sqref="DC65">
    <cfRule type="expression" dxfId="1762" priority="73" stopIfTrue="1">
      <formula>MOD(ROW(),2)</formula>
    </cfRule>
  </conditionalFormatting>
  <conditionalFormatting sqref="DB65">
    <cfRule type="expression" dxfId="1761" priority="72" stopIfTrue="1">
      <formula>MOD(ROW(),2)</formula>
    </cfRule>
  </conditionalFormatting>
  <conditionalFormatting sqref="DC66">
    <cfRule type="expression" dxfId="1760" priority="71" stopIfTrue="1">
      <formula>MOD(ROW(),2)</formula>
    </cfRule>
  </conditionalFormatting>
  <conditionalFormatting sqref="DB66">
    <cfRule type="expression" dxfId="1759" priority="70" stopIfTrue="1">
      <formula>MOD(ROW(),2)</formula>
    </cfRule>
  </conditionalFormatting>
  <conditionalFormatting sqref="DB35">
    <cfRule type="expression" dxfId="1758" priority="69" stopIfTrue="1">
      <formula>MOD(ROW(),2)</formula>
    </cfRule>
  </conditionalFormatting>
  <conditionalFormatting sqref="DF34">
    <cfRule type="expression" dxfId="1757" priority="45" stopIfTrue="1">
      <formula>MOD(ROW(),2)</formula>
    </cfRule>
  </conditionalFormatting>
  <conditionalFormatting sqref="DF60">
    <cfRule type="expression" dxfId="1756" priority="44" stopIfTrue="1">
      <formula>MOD(ROW(),2)</formula>
    </cfRule>
  </conditionalFormatting>
  <conditionalFormatting sqref="DF61">
    <cfRule type="expression" dxfId="1755" priority="43" stopIfTrue="1">
      <formula>MOD(ROW(),2)</formula>
    </cfRule>
  </conditionalFormatting>
  <conditionalFormatting sqref="DF36">
    <cfRule type="expression" dxfId="1754" priority="67" stopIfTrue="1">
      <formula>MOD(ROW(),2)</formula>
    </cfRule>
  </conditionalFormatting>
  <conditionalFormatting sqref="DF38">
    <cfRule type="expression" dxfId="1753" priority="66" stopIfTrue="1">
      <formula>MOD(ROW(),2)</formula>
    </cfRule>
  </conditionalFormatting>
  <conditionalFormatting sqref="DF39">
    <cfRule type="expression" dxfId="1752" priority="65" stopIfTrue="1">
      <formula>MOD(ROW(),2)</formula>
    </cfRule>
  </conditionalFormatting>
  <conditionalFormatting sqref="DF40">
    <cfRule type="expression" dxfId="1751" priority="64" stopIfTrue="1">
      <formula>MOD(ROW(),2)</formula>
    </cfRule>
  </conditionalFormatting>
  <conditionalFormatting sqref="DF41">
    <cfRule type="expression" dxfId="1750" priority="63" stopIfTrue="1">
      <formula>MOD(ROW(),2)</formula>
    </cfRule>
  </conditionalFormatting>
  <conditionalFormatting sqref="DF42">
    <cfRule type="expression" dxfId="1749" priority="62" stopIfTrue="1">
      <formula>MOD(ROW(),2)</formula>
    </cfRule>
  </conditionalFormatting>
  <conditionalFormatting sqref="DF43">
    <cfRule type="expression" dxfId="1748" priority="61" stopIfTrue="1">
      <formula>MOD(ROW(),2)</formula>
    </cfRule>
  </conditionalFormatting>
  <conditionalFormatting sqref="DF44">
    <cfRule type="expression" dxfId="1747" priority="60" stopIfTrue="1">
      <formula>MOD(ROW(),2)</formula>
    </cfRule>
  </conditionalFormatting>
  <conditionalFormatting sqref="DF46">
    <cfRule type="expression" dxfId="1746" priority="59" stopIfTrue="1">
      <formula>MOD(ROW(),2)</formula>
    </cfRule>
  </conditionalFormatting>
  <conditionalFormatting sqref="DF47">
    <cfRule type="expression" dxfId="1745" priority="58" stopIfTrue="1">
      <formula>MOD(ROW(),2)</formula>
    </cfRule>
  </conditionalFormatting>
  <conditionalFormatting sqref="DF48">
    <cfRule type="expression" dxfId="1744" priority="57" stopIfTrue="1">
      <formula>MOD(ROW(),2)</formula>
    </cfRule>
  </conditionalFormatting>
  <conditionalFormatting sqref="DF49">
    <cfRule type="expression" dxfId="1743" priority="56" stopIfTrue="1">
      <formula>MOD(ROW(),2)</formula>
    </cfRule>
  </conditionalFormatting>
  <conditionalFormatting sqref="DF50">
    <cfRule type="expression" dxfId="1742" priority="55" stopIfTrue="1">
      <formula>MOD(ROW(),2)</formula>
    </cfRule>
  </conditionalFormatting>
  <conditionalFormatting sqref="DF51">
    <cfRule type="expression" dxfId="1741" priority="54" stopIfTrue="1">
      <formula>MOD(ROW(),2)</formula>
    </cfRule>
  </conditionalFormatting>
  <conditionalFormatting sqref="DF52">
    <cfRule type="expression" dxfId="1740" priority="53" stopIfTrue="1">
      <formula>MOD(ROW(),2)</formula>
    </cfRule>
  </conditionalFormatting>
  <conditionalFormatting sqref="DF53">
    <cfRule type="expression" dxfId="1739" priority="52" stopIfTrue="1">
      <formula>MOD(ROW(),2)</formula>
    </cfRule>
  </conditionalFormatting>
  <conditionalFormatting sqref="DF54">
    <cfRule type="expression" dxfId="1738" priority="51" stopIfTrue="1">
      <formula>MOD(ROW(),2)</formula>
    </cfRule>
  </conditionalFormatting>
  <conditionalFormatting sqref="DF55">
    <cfRule type="expression" dxfId="1737" priority="50" stopIfTrue="1">
      <formula>MOD(ROW(),2)</formula>
    </cfRule>
  </conditionalFormatting>
  <conditionalFormatting sqref="DF56">
    <cfRule type="expression" dxfId="1736" priority="49" stopIfTrue="1">
      <formula>MOD(ROW(),2)</formula>
    </cfRule>
  </conditionalFormatting>
  <conditionalFormatting sqref="DF57">
    <cfRule type="expression" dxfId="1735" priority="48" stopIfTrue="1">
      <formula>MOD(ROW(),2)</formula>
    </cfRule>
  </conditionalFormatting>
  <conditionalFormatting sqref="DF58">
    <cfRule type="expression" dxfId="1734" priority="47" stopIfTrue="1">
      <formula>MOD(ROW(),2)</formula>
    </cfRule>
  </conditionalFormatting>
  <conditionalFormatting sqref="DF59">
    <cfRule type="expression" dxfId="1733" priority="46" stopIfTrue="1">
      <formula>MOD(ROW(),2)</formula>
    </cfRule>
  </conditionalFormatting>
  <conditionalFormatting sqref="DF62">
    <cfRule type="expression" dxfId="1732" priority="42" stopIfTrue="1">
      <formula>MOD(ROW(),2)</formula>
    </cfRule>
  </conditionalFormatting>
  <conditionalFormatting sqref="DF63">
    <cfRule type="expression" dxfId="1731" priority="41" stopIfTrue="1">
      <formula>MOD(ROW(),2)</formula>
    </cfRule>
  </conditionalFormatting>
  <conditionalFormatting sqref="DF66">
    <cfRule type="expression" dxfId="1730" priority="37" stopIfTrue="1">
      <formula>MOD(ROW(),2)</formula>
    </cfRule>
  </conditionalFormatting>
  <conditionalFormatting sqref="DF35">
    <cfRule type="expression" dxfId="1729" priority="36" stopIfTrue="1">
      <formula>MOD(ROW(),2)</formula>
    </cfRule>
  </conditionalFormatting>
  <conditionalFormatting sqref="DF67:DF64846 DF37">
    <cfRule type="expression" dxfId="1728" priority="68" stopIfTrue="1">
      <formula>MOD(ROW(),2)</formula>
    </cfRule>
  </conditionalFormatting>
  <conditionalFormatting sqref="DF45">
    <cfRule type="expression" dxfId="1727" priority="40" stopIfTrue="1">
      <formula>MOD(ROW(),2)</formula>
    </cfRule>
  </conditionalFormatting>
  <conditionalFormatting sqref="DF64">
    <cfRule type="expression" dxfId="1726" priority="39" stopIfTrue="1">
      <formula>MOD(ROW(),2)</formula>
    </cfRule>
  </conditionalFormatting>
  <conditionalFormatting sqref="DF65">
    <cfRule type="expression" dxfId="1725" priority="38" stopIfTrue="1">
      <formula>MOD(ROW(),2)</formula>
    </cfRule>
  </conditionalFormatting>
  <conditionalFormatting sqref="DH34">
    <cfRule type="expression" dxfId="1724" priority="12" stopIfTrue="1">
      <formula>MOD(ROW(),2)</formula>
    </cfRule>
  </conditionalFormatting>
  <conditionalFormatting sqref="DH60">
    <cfRule type="expression" dxfId="1723" priority="11" stopIfTrue="1">
      <formula>MOD(ROW(),2)</formula>
    </cfRule>
  </conditionalFormatting>
  <conditionalFormatting sqref="DH61">
    <cfRule type="expression" dxfId="1722" priority="10" stopIfTrue="1">
      <formula>MOD(ROW(),2)</formula>
    </cfRule>
  </conditionalFormatting>
  <conditionalFormatting sqref="DH66">
    <cfRule type="expression" dxfId="1721" priority="4" stopIfTrue="1">
      <formula>MOD(ROW(),2)</formula>
    </cfRule>
  </conditionalFormatting>
  <conditionalFormatting sqref="DH35">
    <cfRule type="expression" dxfId="1720" priority="3" stopIfTrue="1">
      <formula>MOD(ROW(),2)</formula>
    </cfRule>
  </conditionalFormatting>
  <conditionalFormatting sqref="DH67:DH64846 DH37">
    <cfRule type="expression" dxfId="1719" priority="35" stopIfTrue="1">
      <formula>MOD(ROW(),2)</formula>
    </cfRule>
  </conditionalFormatting>
  <conditionalFormatting sqref="DH36">
    <cfRule type="expression" dxfId="1718" priority="34" stopIfTrue="1">
      <formula>MOD(ROW(),2)</formula>
    </cfRule>
  </conditionalFormatting>
  <conditionalFormatting sqref="DH38">
    <cfRule type="expression" dxfId="1717" priority="33" stopIfTrue="1">
      <formula>MOD(ROW(),2)</formula>
    </cfRule>
  </conditionalFormatting>
  <conditionalFormatting sqref="DH39">
    <cfRule type="expression" dxfId="1716" priority="32" stopIfTrue="1">
      <formula>MOD(ROW(),2)</formula>
    </cfRule>
  </conditionalFormatting>
  <conditionalFormatting sqref="DH40">
    <cfRule type="expression" dxfId="1715" priority="31" stopIfTrue="1">
      <formula>MOD(ROW(),2)</formula>
    </cfRule>
  </conditionalFormatting>
  <conditionalFormatting sqref="DH41">
    <cfRule type="expression" dxfId="1714" priority="30" stopIfTrue="1">
      <formula>MOD(ROW(),2)</formula>
    </cfRule>
  </conditionalFormatting>
  <conditionalFormatting sqref="DH42">
    <cfRule type="expression" dxfId="1713" priority="29" stopIfTrue="1">
      <formula>MOD(ROW(),2)</formula>
    </cfRule>
  </conditionalFormatting>
  <conditionalFormatting sqref="DH43">
    <cfRule type="expression" dxfId="1712" priority="28" stopIfTrue="1">
      <formula>MOD(ROW(),2)</formula>
    </cfRule>
  </conditionalFormatting>
  <conditionalFormatting sqref="DH44">
    <cfRule type="expression" dxfId="1711" priority="27" stopIfTrue="1">
      <formula>MOD(ROW(),2)</formula>
    </cfRule>
  </conditionalFormatting>
  <conditionalFormatting sqref="DH46">
    <cfRule type="expression" dxfId="1710" priority="26" stopIfTrue="1">
      <formula>MOD(ROW(),2)</formula>
    </cfRule>
  </conditionalFormatting>
  <conditionalFormatting sqref="DH47">
    <cfRule type="expression" dxfId="1709" priority="25" stopIfTrue="1">
      <formula>MOD(ROW(),2)</formula>
    </cfRule>
  </conditionalFormatting>
  <conditionalFormatting sqref="DH48">
    <cfRule type="expression" dxfId="1708" priority="24" stopIfTrue="1">
      <formula>MOD(ROW(),2)</formula>
    </cfRule>
  </conditionalFormatting>
  <conditionalFormatting sqref="DH49">
    <cfRule type="expression" dxfId="1707" priority="23" stopIfTrue="1">
      <formula>MOD(ROW(),2)</formula>
    </cfRule>
  </conditionalFormatting>
  <conditionalFormatting sqref="DH50">
    <cfRule type="expression" dxfId="1706" priority="22" stopIfTrue="1">
      <formula>MOD(ROW(),2)</formula>
    </cfRule>
  </conditionalFormatting>
  <conditionalFormatting sqref="DH51">
    <cfRule type="expression" dxfId="1705" priority="21" stopIfTrue="1">
      <formula>MOD(ROW(),2)</formula>
    </cfRule>
  </conditionalFormatting>
  <conditionalFormatting sqref="DH52">
    <cfRule type="expression" dxfId="1704" priority="20" stopIfTrue="1">
      <formula>MOD(ROW(),2)</formula>
    </cfRule>
  </conditionalFormatting>
  <conditionalFormatting sqref="DH53">
    <cfRule type="expression" dxfId="1703" priority="19" stopIfTrue="1">
      <formula>MOD(ROW(),2)</formula>
    </cfRule>
  </conditionalFormatting>
  <conditionalFormatting sqref="DH54">
    <cfRule type="expression" dxfId="1702" priority="18" stopIfTrue="1">
      <formula>MOD(ROW(),2)</formula>
    </cfRule>
  </conditionalFormatting>
  <conditionalFormatting sqref="DH55">
    <cfRule type="expression" dxfId="1701" priority="17" stopIfTrue="1">
      <formula>MOD(ROW(),2)</formula>
    </cfRule>
  </conditionalFormatting>
  <conditionalFormatting sqref="DH56">
    <cfRule type="expression" dxfId="1700" priority="16" stopIfTrue="1">
      <formula>MOD(ROW(),2)</formula>
    </cfRule>
  </conditionalFormatting>
  <conditionalFormatting sqref="DH57">
    <cfRule type="expression" dxfId="1699" priority="15" stopIfTrue="1">
      <formula>MOD(ROW(),2)</formula>
    </cfRule>
  </conditionalFormatting>
  <conditionalFormatting sqref="DH58">
    <cfRule type="expression" dxfId="1698" priority="14" stopIfTrue="1">
      <formula>MOD(ROW(),2)</formula>
    </cfRule>
  </conditionalFormatting>
  <conditionalFormatting sqref="DH59">
    <cfRule type="expression" dxfId="1697" priority="13" stopIfTrue="1">
      <formula>MOD(ROW(),2)</formula>
    </cfRule>
  </conditionalFormatting>
  <conditionalFormatting sqref="DH62">
    <cfRule type="expression" dxfId="1696" priority="9" stopIfTrue="1">
      <formula>MOD(ROW(),2)</formula>
    </cfRule>
  </conditionalFormatting>
  <conditionalFormatting sqref="DH63">
    <cfRule type="expression" dxfId="1695" priority="8" stopIfTrue="1">
      <formula>MOD(ROW(),2)</formula>
    </cfRule>
  </conditionalFormatting>
  <conditionalFormatting sqref="DH45">
    <cfRule type="expression" dxfId="1694" priority="7" stopIfTrue="1">
      <formula>MOD(ROW(),2)</formula>
    </cfRule>
  </conditionalFormatting>
  <conditionalFormatting sqref="DH64">
    <cfRule type="expression" dxfId="1693" priority="6" stopIfTrue="1">
      <formula>MOD(ROW(),2)</formula>
    </cfRule>
  </conditionalFormatting>
  <conditionalFormatting sqref="DH65">
    <cfRule type="expression" dxfId="1692" priority="5" stopIfTrue="1">
      <formula>MOD(ROW(),2)</formula>
    </cfRule>
  </conditionalFormatting>
  <conditionalFormatting sqref="DB10:DI33">
    <cfRule type="expression" dxfId="1691" priority="2" stopIfTrue="1">
      <formula>MOD(ROW(),2)</formula>
    </cfRule>
  </conditionalFormatting>
  <conditionalFormatting sqref="A2:XFD2">
    <cfRule type="containsBlanks" priority="1">
      <formula>LEN(TRIM(A2))=0</formula>
    </cfRule>
  </conditionalFormatting>
  <dataValidations count="2">
    <dataValidation type="list" allowBlank="1" showInputMessage="1" showErrorMessage="1" sqref="G10 G3:G6" xr:uid="{DB625B22-73E0-2D4F-B634-6946BCB52F3F}">
      <formula1>"Preparation, Copy-editing, Typesetting, First proofs, Corrections, Revised proofs, Pre-final, Final checks, On hold, Production complete"</formula1>
    </dataValidation>
    <dataValidation type="list" allowBlank="1" showInputMessage="1" showErrorMessage="1" sqref="G7:G9" xr:uid="{77C39007-C727-E744-88A5-0595C06C3F4C}">
      <formula1>"Preparation, Copy-editing, Typesetting, First proofs, Corrections, Revised proofs, Pre-final, Final checks, Held at end of production, Production complete"</formula1>
    </dataValidation>
  </dataValidations>
  <hyperlinks>
    <hyperlink ref="T4" r:id="rId1" xr:uid="{1A79AA0A-5867-0F49-B9CD-80DB00D2B178}"/>
    <hyperlink ref="T5" r:id="rId2" xr:uid="{875DF8EB-A83E-F543-AD7C-5928210AC722}"/>
    <hyperlink ref="T7" r:id="rId3" xr:uid="{00000000-0004-0000-0000-000002000000}"/>
    <hyperlink ref="T9" r:id="rId4" xr:uid="{8DC10D9A-3558-924C-ACD9-3BA10A76F3E2}"/>
  </hyperlinks>
  <pageMargins left="0.7" right="0.7" top="0.75" bottom="0.75" header="0.3" footer="0.3"/>
  <pageSetup paperSize="9" orientation="portrait" horizontalDpi="0" verticalDpi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pageSetUpPr autoPageBreaks="0" fitToPage="1"/>
  </sheetPr>
  <dimension ref="A1:DO21"/>
  <sheetViews>
    <sheetView workbookViewId="0">
      <pane xSplit="3" ySplit="2" topLeftCell="BY3" activePane="bottomRight" state="frozenSplit"/>
      <selection pane="topRight" activeCell="C1" sqref="C1"/>
      <selection pane="bottomLeft" activeCell="A2" sqref="A2"/>
      <selection pane="bottomRight" activeCell="CI21" sqref="CI21"/>
    </sheetView>
  </sheetViews>
  <sheetFormatPr baseColWidth="10" defaultColWidth="10.5" defaultRowHeight="28" customHeight="1" x14ac:dyDescent="0.15"/>
  <cols>
    <col min="1" max="1" width="7.5" style="20" bestFit="1" customWidth="1"/>
    <col min="2" max="2" width="10.6640625" style="20" customWidth="1"/>
    <col min="3" max="3" width="9.5" style="14" customWidth="1"/>
    <col min="4" max="4" width="10.6640625" style="14" customWidth="1"/>
    <col min="5" max="8" width="11.6640625" style="14" customWidth="1"/>
    <col min="9" max="9" width="10.83203125" style="14" bestFit="1" customWidth="1"/>
    <col min="10" max="12" width="14.1640625" style="14" customWidth="1"/>
    <col min="13" max="13" width="13.33203125" style="15" bestFit="1" customWidth="1"/>
    <col min="14" max="14" width="12.5" style="15" bestFit="1" customWidth="1"/>
    <col min="15" max="15" width="12.83203125" style="15" bestFit="1" customWidth="1"/>
    <col min="16" max="16" width="9.83203125" style="14" bestFit="1" customWidth="1"/>
    <col min="17" max="17" width="12.5" style="14" bestFit="1" customWidth="1"/>
    <col min="18" max="18" width="13.1640625" style="14" bestFit="1" customWidth="1"/>
    <col min="19" max="19" width="17.6640625" style="14" bestFit="1" customWidth="1"/>
    <col min="20" max="20" width="25" style="14" bestFit="1" customWidth="1"/>
    <col min="21" max="21" width="90.5" style="14" bestFit="1" customWidth="1"/>
    <col min="22" max="25" width="10.5" style="14"/>
    <col min="26" max="26" width="17.1640625" style="14" customWidth="1"/>
    <col min="27" max="31" width="12.5" style="14" customWidth="1"/>
    <col min="32" max="47" width="12.6640625" style="14" customWidth="1"/>
    <col min="48" max="49" width="10.5" style="14"/>
    <col min="50" max="50" width="12.6640625" style="14" customWidth="1"/>
    <col min="51" max="51" width="7.33203125" style="14" customWidth="1"/>
    <col min="52" max="53" width="8.5" style="14" customWidth="1"/>
    <col min="54" max="54" width="15.6640625" style="15" customWidth="1"/>
    <col min="55" max="55" width="11.6640625" style="14" customWidth="1"/>
    <col min="56" max="56" width="16.83203125" style="14" customWidth="1"/>
    <col min="57" max="58" width="14.83203125" style="14" customWidth="1"/>
    <col min="59" max="68" width="16.83203125" style="14" customWidth="1"/>
    <col min="69" max="74" width="12.33203125" style="14" customWidth="1"/>
    <col min="75" max="84" width="14.5" style="14" customWidth="1"/>
    <col min="85" max="85" width="14.5" style="15" customWidth="1"/>
    <col min="86" max="89" width="14.5" style="14" customWidth="1"/>
    <col min="90" max="91" width="17" style="15" customWidth="1"/>
    <col min="92" max="93" width="15" style="14" customWidth="1"/>
    <col min="94" max="96" width="22.5" style="14" customWidth="1"/>
    <col min="97" max="97" width="14.5" style="15" customWidth="1"/>
    <col min="98" max="99" width="14.5" style="14" customWidth="1"/>
    <col min="100" max="107" width="19.5" style="14" customWidth="1"/>
    <col min="108" max="111" width="14.6640625" style="15" customWidth="1"/>
    <col min="112" max="112" width="16.6640625" style="15" customWidth="1"/>
    <col min="113" max="113" width="14.6640625" style="15" customWidth="1"/>
    <col min="114" max="114" width="45.33203125" style="15" customWidth="1"/>
    <col min="115" max="115" width="16.6640625" style="15" customWidth="1"/>
    <col min="116" max="116" width="83" style="14" customWidth="1"/>
    <col min="117" max="16384" width="10.5" style="14"/>
  </cols>
  <sheetData>
    <row r="1" spans="1:119" s="4" customFormat="1" ht="28" customHeight="1" x14ac:dyDescent="0.15">
      <c r="A1" s="123" t="s">
        <v>42</v>
      </c>
      <c r="B1" s="124"/>
      <c r="C1" s="128">
        <f ca="1">NOW()</f>
        <v>43456.463101851848</v>
      </c>
      <c r="D1" s="130"/>
      <c r="E1" s="2"/>
      <c r="F1" s="2"/>
      <c r="G1" s="2"/>
      <c r="H1" s="2"/>
      <c r="I1" s="3"/>
      <c r="J1" s="3"/>
      <c r="K1" s="3"/>
      <c r="L1" s="3"/>
      <c r="M1" s="3"/>
      <c r="N1" s="3"/>
      <c r="O1" s="3"/>
      <c r="P1" s="3"/>
      <c r="Q1" s="3"/>
      <c r="R1" s="5"/>
      <c r="S1" s="6"/>
      <c r="T1" s="6"/>
      <c r="U1" s="6"/>
      <c r="BB1" s="3"/>
      <c r="BC1" s="7"/>
      <c r="BD1" s="3"/>
      <c r="BE1" s="3"/>
      <c r="BF1" s="7"/>
      <c r="BK1" s="3"/>
      <c r="BL1" s="3"/>
      <c r="BM1" s="3"/>
      <c r="BN1" s="3"/>
      <c r="BO1" s="3"/>
      <c r="BP1" s="3"/>
      <c r="BQ1" s="3"/>
      <c r="BR1" s="3"/>
      <c r="BS1" s="7"/>
      <c r="BW1" s="3"/>
      <c r="BX1" s="3"/>
      <c r="BY1" s="7"/>
      <c r="BZ1" s="3"/>
      <c r="CA1" s="3"/>
      <c r="CB1" s="7"/>
      <c r="CF1" s="3"/>
      <c r="CG1" s="3"/>
      <c r="CH1" s="3"/>
      <c r="CI1" s="3"/>
      <c r="CJ1" s="3"/>
      <c r="CK1" s="3"/>
      <c r="CL1" s="3"/>
      <c r="CM1" s="3"/>
      <c r="CN1" s="7"/>
      <c r="CO1" s="7"/>
      <c r="CP1" s="3"/>
      <c r="CQ1" s="3"/>
      <c r="CR1" s="3"/>
      <c r="CS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 t="s">
        <v>673</v>
      </c>
      <c r="DI1" s="3"/>
      <c r="DJ1" s="5"/>
    </row>
    <row r="2" spans="1:119" s="9" customFormat="1" ht="57" customHeight="1" x14ac:dyDescent="0.15">
      <c r="A2" s="8" t="s">
        <v>26</v>
      </c>
      <c r="B2" s="8" t="s">
        <v>17</v>
      </c>
      <c r="C2" s="9" t="s">
        <v>41</v>
      </c>
      <c r="D2" s="9" t="s">
        <v>14</v>
      </c>
      <c r="E2" s="9" t="s">
        <v>29</v>
      </c>
      <c r="I2" s="10" t="s">
        <v>57</v>
      </c>
      <c r="J2" s="11" t="s">
        <v>69</v>
      </c>
      <c r="K2" s="11" t="s">
        <v>119</v>
      </c>
      <c r="L2" s="11"/>
      <c r="M2" s="10" t="s">
        <v>23</v>
      </c>
      <c r="N2" s="10" t="s">
        <v>58</v>
      </c>
      <c r="O2" s="10" t="s">
        <v>5</v>
      </c>
      <c r="P2" s="10" t="s">
        <v>48</v>
      </c>
      <c r="Q2" s="10" t="s">
        <v>43</v>
      </c>
      <c r="R2" s="9" t="s">
        <v>27</v>
      </c>
      <c r="S2" s="12" t="s">
        <v>18</v>
      </c>
      <c r="T2" s="12" t="s">
        <v>12</v>
      </c>
      <c r="U2" s="12" t="s">
        <v>39</v>
      </c>
      <c r="V2" s="9" t="s">
        <v>24</v>
      </c>
      <c r="W2" s="9" t="s">
        <v>419</v>
      </c>
      <c r="Y2" s="9" t="s">
        <v>420</v>
      </c>
      <c r="Z2" s="9" t="s">
        <v>70</v>
      </c>
      <c r="AA2" s="9" t="s">
        <v>303</v>
      </c>
      <c r="AC2" s="9" t="s">
        <v>0</v>
      </c>
      <c r="AD2" s="9" t="s">
        <v>11</v>
      </c>
      <c r="AF2" s="9" t="s">
        <v>3</v>
      </c>
      <c r="AG2" s="24" t="s">
        <v>485</v>
      </c>
      <c r="AH2" s="24"/>
      <c r="AI2" s="24" t="s">
        <v>486</v>
      </c>
      <c r="AJ2" s="24" t="s">
        <v>489</v>
      </c>
      <c r="AK2" s="24" t="s">
        <v>490</v>
      </c>
      <c r="AL2" s="9" t="s">
        <v>77</v>
      </c>
      <c r="AN2" s="24" t="s">
        <v>491</v>
      </c>
      <c r="AO2" s="24" t="s">
        <v>492</v>
      </c>
      <c r="AP2" s="9" t="s">
        <v>78</v>
      </c>
      <c r="AR2" s="24" t="s">
        <v>494</v>
      </c>
      <c r="AS2" s="24" t="s">
        <v>493</v>
      </c>
      <c r="AT2" s="9" t="s">
        <v>76</v>
      </c>
      <c r="AV2" s="9" t="s">
        <v>8</v>
      </c>
      <c r="AW2" s="9" t="s">
        <v>72</v>
      </c>
      <c r="AX2" s="9" t="s">
        <v>22</v>
      </c>
      <c r="AY2" s="9" t="s">
        <v>28</v>
      </c>
      <c r="AZ2" s="9" t="s">
        <v>487</v>
      </c>
      <c r="BA2" s="9" t="s">
        <v>488</v>
      </c>
      <c r="BB2" s="10" t="s">
        <v>7</v>
      </c>
      <c r="BC2" s="13" t="s">
        <v>21</v>
      </c>
      <c r="BD2" s="10" t="s">
        <v>32</v>
      </c>
      <c r="BE2" s="10" t="s">
        <v>54</v>
      </c>
      <c r="BF2" s="13" t="s">
        <v>67</v>
      </c>
      <c r="BG2" s="9" t="s">
        <v>50</v>
      </c>
      <c r="BH2" s="25" t="s">
        <v>217</v>
      </c>
      <c r="BI2" s="25"/>
      <c r="BJ2" s="25"/>
      <c r="BK2" s="10" t="s">
        <v>44</v>
      </c>
      <c r="BL2" s="10" t="s">
        <v>66</v>
      </c>
      <c r="BM2" s="10" t="s">
        <v>35</v>
      </c>
      <c r="BN2" s="10"/>
      <c r="BO2" s="10"/>
      <c r="BP2" s="10"/>
      <c r="BQ2" s="10" t="s">
        <v>53</v>
      </c>
      <c r="BR2" s="10" t="s">
        <v>2</v>
      </c>
      <c r="BS2" s="13" t="s">
        <v>56</v>
      </c>
      <c r="BT2" s="9" t="s">
        <v>33</v>
      </c>
      <c r="BW2" s="10" t="s">
        <v>51</v>
      </c>
      <c r="BX2" s="10" t="s">
        <v>64</v>
      </c>
      <c r="BY2" s="13" t="s">
        <v>49</v>
      </c>
      <c r="BZ2" s="10" t="s">
        <v>19</v>
      </c>
      <c r="CA2" s="10" t="s">
        <v>45</v>
      </c>
      <c r="CB2" s="13" t="s">
        <v>36</v>
      </c>
      <c r="CC2" s="9" t="s">
        <v>47</v>
      </c>
      <c r="CF2" s="10" t="s">
        <v>37</v>
      </c>
      <c r="CG2" s="10" t="s">
        <v>40</v>
      </c>
      <c r="CH2" s="10" t="s">
        <v>59</v>
      </c>
      <c r="CI2" s="10" t="s">
        <v>10</v>
      </c>
      <c r="CJ2" s="10" t="s">
        <v>62</v>
      </c>
      <c r="CK2" s="10" t="s">
        <v>63</v>
      </c>
      <c r="CL2" s="10" t="s">
        <v>9</v>
      </c>
      <c r="CM2" s="13" t="s">
        <v>104</v>
      </c>
      <c r="CN2" s="13" t="s">
        <v>73</v>
      </c>
      <c r="CO2" s="27" t="s">
        <v>218</v>
      </c>
      <c r="CP2" s="10" t="s">
        <v>55</v>
      </c>
      <c r="CQ2" s="10"/>
      <c r="CR2" s="10"/>
      <c r="CS2" s="10" t="s">
        <v>31</v>
      </c>
      <c r="CT2" s="13" t="s">
        <v>52</v>
      </c>
      <c r="CU2" s="27" t="s">
        <v>469</v>
      </c>
      <c r="CV2" s="10" t="s">
        <v>207</v>
      </c>
      <c r="CW2" s="10" t="s">
        <v>430</v>
      </c>
      <c r="CX2" s="10" t="s">
        <v>16</v>
      </c>
      <c r="CY2" s="10"/>
      <c r="CZ2" s="10"/>
      <c r="DA2" s="10"/>
      <c r="DB2" s="10"/>
      <c r="DC2" s="10"/>
      <c r="DD2" s="10" t="s">
        <v>189</v>
      </c>
      <c r="DE2" s="10"/>
      <c r="DF2" s="10"/>
      <c r="DG2" s="10"/>
      <c r="DH2" s="10" t="s">
        <v>102</v>
      </c>
      <c r="DI2" s="10" t="s">
        <v>206</v>
      </c>
      <c r="DJ2" s="9" t="s">
        <v>68</v>
      </c>
    </row>
    <row r="3" spans="1:119" ht="28" customHeight="1" x14ac:dyDescent="0.15">
      <c r="A3" s="20" t="s">
        <v>373</v>
      </c>
      <c r="B3" s="20" t="s">
        <v>801</v>
      </c>
      <c r="C3" s="14" t="s">
        <v>6</v>
      </c>
      <c r="D3" s="22">
        <v>0.20902777777777778</v>
      </c>
      <c r="E3" s="14" t="s">
        <v>462</v>
      </c>
      <c r="I3" s="15">
        <v>41003</v>
      </c>
      <c r="J3" s="15">
        <v>41291</v>
      </c>
      <c r="K3" s="15">
        <v>41292</v>
      </c>
      <c r="L3" s="15"/>
      <c r="M3" s="15">
        <v>38656</v>
      </c>
      <c r="N3" s="15">
        <v>40708</v>
      </c>
      <c r="O3" s="15">
        <v>40974</v>
      </c>
      <c r="P3" s="14" t="s">
        <v>74</v>
      </c>
      <c r="Q3" s="14" t="s">
        <v>74</v>
      </c>
      <c r="R3" s="1" t="s">
        <v>108</v>
      </c>
      <c r="S3" s="1" t="s">
        <v>374</v>
      </c>
      <c r="T3" s="1" t="s">
        <v>375</v>
      </c>
      <c r="U3" s="1" t="s">
        <v>376</v>
      </c>
      <c r="V3" s="14">
        <v>646</v>
      </c>
      <c r="W3" s="18">
        <v>174282</v>
      </c>
      <c r="X3" s="18"/>
      <c r="Y3" s="18"/>
      <c r="Z3" s="14">
        <v>530</v>
      </c>
      <c r="AA3" s="14">
        <v>512</v>
      </c>
      <c r="AC3" s="14">
        <v>162</v>
      </c>
      <c r="AD3" s="14">
        <v>134</v>
      </c>
      <c r="AF3" s="14">
        <v>140</v>
      </c>
      <c r="AG3" s="14">
        <v>5</v>
      </c>
      <c r="AI3" s="14">
        <v>6</v>
      </c>
      <c r="AL3" s="14">
        <v>0</v>
      </c>
      <c r="AP3" s="14">
        <v>26</v>
      </c>
      <c r="AT3" s="14">
        <v>11</v>
      </c>
      <c r="AV3" s="14">
        <v>35</v>
      </c>
      <c r="AW3" s="14" t="s">
        <v>74</v>
      </c>
      <c r="AX3" s="14">
        <v>32</v>
      </c>
      <c r="AY3" s="14" t="s">
        <v>74</v>
      </c>
      <c r="AZ3" s="14" t="s">
        <v>74</v>
      </c>
      <c r="BA3" s="14">
        <v>0</v>
      </c>
      <c r="BB3" s="15">
        <v>41003</v>
      </c>
      <c r="BC3" s="17">
        <f t="shared" ref="BC3:BC21" si="0">IF(BB3="","Not done",DAYS360(I3,BB3))</f>
        <v>0</v>
      </c>
      <c r="BD3" s="15">
        <v>41158</v>
      </c>
      <c r="BE3" s="15">
        <v>41198</v>
      </c>
      <c r="BF3" s="17">
        <f t="shared" ref="BF3:BF8" si="1">IF(BE3="","Not complete",DAYS360(BD3,BE3))</f>
        <v>40</v>
      </c>
      <c r="BG3" s="14" t="s">
        <v>86</v>
      </c>
      <c r="BH3" s="14">
        <v>216</v>
      </c>
      <c r="BK3" s="15">
        <v>41006</v>
      </c>
      <c r="BL3" s="15">
        <v>41027</v>
      </c>
      <c r="BM3" s="14" t="s">
        <v>87</v>
      </c>
      <c r="BQ3" s="15">
        <v>41198</v>
      </c>
      <c r="BR3" s="15">
        <v>41209</v>
      </c>
      <c r="BS3" s="17">
        <f>IF(BR3="","Not complete",DAYS360(BQ3,BR3))</f>
        <v>11</v>
      </c>
      <c r="BT3" s="14" t="s">
        <v>87</v>
      </c>
      <c r="BW3" s="15">
        <v>41209</v>
      </c>
      <c r="BX3" s="15">
        <v>41236</v>
      </c>
      <c r="BY3" s="17">
        <f>IF(BX3="","Not complete",DAYS360(BW3,BX3))</f>
        <v>26</v>
      </c>
      <c r="BZ3" s="15">
        <v>41236</v>
      </c>
      <c r="CA3" s="15">
        <v>41257</v>
      </c>
      <c r="CB3" s="17">
        <f>IF(CA3="","Not complete",DAYS360(BZ3,CA3))</f>
        <v>21</v>
      </c>
      <c r="CC3" s="14" t="s">
        <v>461</v>
      </c>
      <c r="CF3" s="15">
        <v>41257</v>
      </c>
      <c r="CG3" s="15">
        <v>41257</v>
      </c>
      <c r="CH3" s="15">
        <v>41257</v>
      </c>
      <c r="CI3" s="15">
        <v>41265</v>
      </c>
      <c r="CJ3" s="15">
        <v>41265</v>
      </c>
      <c r="CK3" s="15">
        <v>41277</v>
      </c>
      <c r="CL3" s="15">
        <v>41277</v>
      </c>
      <c r="CM3" s="17">
        <f>IF(CK3="","Not complete",DAYS360(CJ3,CK3))</f>
        <v>11</v>
      </c>
      <c r="CN3" s="17">
        <f>IF(CL3="","Not complete",DAYS360(CJ3,CL3))</f>
        <v>11</v>
      </c>
      <c r="CO3" s="14">
        <v>1</v>
      </c>
      <c r="CP3" s="15">
        <v>41290</v>
      </c>
      <c r="CQ3" s="15"/>
      <c r="CR3" s="15"/>
      <c r="CS3" s="15">
        <v>41291</v>
      </c>
      <c r="CT3" s="17">
        <f t="shared" ref="CT3:CT20" si="2">IF(CS3="","Not complete",DAYS360(I3,CS3))</f>
        <v>283</v>
      </c>
      <c r="CU3" s="17" t="s">
        <v>74</v>
      </c>
      <c r="CV3" s="15">
        <v>41291</v>
      </c>
      <c r="CW3" s="15" t="s">
        <v>461</v>
      </c>
      <c r="CX3" s="15">
        <v>41292</v>
      </c>
      <c r="CY3" s="15"/>
      <c r="CZ3" s="15"/>
      <c r="DA3" s="15"/>
      <c r="DB3" s="15"/>
      <c r="DC3" s="15"/>
      <c r="DD3" s="15">
        <v>41292</v>
      </c>
      <c r="DH3" s="15">
        <v>41291</v>
      </c>
      <c r="DI3" s="15">
        <v>41291</v>
      </c>
      <c r="DJ3" s="1" t="s">
        <v>418</v>
      </c>
      <c r="DK3" s="14"/>
    </row>
    <row r="4" spans="1:119" s="36" customFormat="1" ht="28" customHeight="1" x14ac:dyDescent="0.15">
      <c r="A4" s="20" t="s">
        <v>306</v>
      </c>
      <c r="B4" s="20" t="s">
        <v>802</v>
      </c>
      <c r="C4" s="14" t="s">
        <v>307</v>
      </c>
      <c r="D4" s="22">
        <v>0.20972222222222223</v>
      </c>
      <c r="E4" s="14" t="s">
        <v>462</v>
      </c>
      <c r="F4" s="14"/>
      <c r="G4" s="14"/>
      <c r="H4" s="14"/>
      <c r="I4" s="15">
        <v>40873</v>
      </c>
      <c r="J4" s="15">
        <v>41291</v>
      </c>
      <c r="K4" s="15">
        <v>40926</v>
      </c>
      <c r="L4" s="15"/>
      <c r="M4" s="15">
        <v>37833</v>
      </c>
      <c r="N4" s="15">
        <v>40564</v>
      </c>
      <c r="O4" s="15">
        <v>40868</v>
      </c>
      <c r="P4" s="14" t="s">
        <v>74</v>
      </c>
      <c r="Q4" s="14" t="s">
        <v>74</v>
      </c>
      <c r="R4" s="1" t="s">
        <v>89</v>
      </c>
      <c r="S4" s="1" t="s">
        <v>308</v>
      </c>
      <c r="T4" s="1" t="s">
        <v>309</v>
      </c>
      <c r="U4" s="1" t="s">
        <v>310</v>
      </c>
      <c r="V4" s="14">
        <v>356</v>
      </c>
      <c r="W4" s="18">
        <v>78014</v>
      </c>
      <c r="X4" s="18"/>
      <c r="Y4" s="18"/>
      <c r="Z4" s="14">
        <v>296</v>
      </c>
      <c r="AA4" s="14">
        <v>324</v>
      </c>
      <c r="AB4" s="14"/>
      <c r="AC4" s="14">
        <v>152</v>
      </c>
      <c r="AD4" s="14">
        <v>39</v>
      </c>
      <c r="AE4" s="14"/>
      <c r="AF4" s="14">
        <v>50</v>
      </c>
      <c r="AG4" s="14">
        <v>0</v>
      </c>
      <c r="AH4" s="14"/>
      <c r="AI4" s="14">
        <v>0</v>
      </c>
      <c r="AJ4" s="14">
        <v>0</v>
      </c>
      <c r="AK4" s="14">
        <v>0</v>
      </c>
      <c r="AL4" s="14">
        <v>0</v>
      </c>
      <c r="AM4" s="14"/>
      <c r="AN4" s="14">
        <v>15</v>
      </c>
      <c r="AO4" s="14">
        <v>0</v>
      </c>
      <c r="AP4" s="14">
        <v>15</v>
      </c>
      <c r="AQ4" s="14"/>
      <c r="AR4" s="14">
        <v>4</v>
      </c>
      <c r="AS4" s="14">
        <v>0</v>
      </c>
      <c r="AT4" s="14">
        <v>4</v>
      </c>
      <c r="AU4" s="14"/>
      <c r="AV4" s="14">
        <v>0</v>
      </c>
      <c r="AW4" s="14" t="s">
        <v>74</v>
      </c>
      <c r="AX4" s="14">
        <v>21</v>
      </c>
      <c r="AY4" s="14" t="s">
        <v>74</v>
      </c>
      <c r="AZ4" s="14" t="s">
        <v>74</v>
      </c>
      <c r="BA4" s="14">
        <v>0</v>
      </c>
      <c r="BB4" s="15">
        <v>40877</v>
      </c>
      <c r="BC4" s="17">
        <f t="shared" si="0"/>
        <v>4</v>
      </c>
      <c r="BD4" s="15">
        <v>41038</v>
      </c>
      <c r="BE4" s="15">
        <v>41089</v>
      </c>
      <c r="BF4" s="17">
        <f t="shared" si="1"/>
        <v>50</v>
      </c>
      <c r="BG4" s="14" t="s">
        <v>431</v>
      </c>
      <c r="BH4" s="14">
        <v>236</v>
      </c>
      <c r="BI4" s="14"/>
      <c r="BJ4" s="14"/>
      <c r="BK4" s="15">
        <v>40886</v>
      </c>
      <c r="BL4" s="15">
        <v>40897</v>
      </c>
      <c r="BM4" s="14" t="s">
        <v>87</v>
      </c>
      <c r="BN4" s="14"/>
      <c r="BO4" s="14"/>
      <c r="BP4" s="14"/>
      <c r="BQ4" s="15">
        <v>41090</v>
      </c>
      <c r="BR4" s="15">
        <v>41110</v>
      </c>
      <c r="BS4" s="17">
        <f>IF(BR4="","Not complete",DAYS360(BQ4,BR4))</f>
        <v>20</v>
      </c>
      <c r="BT4" s="14" t="s">
        <v>87</v>
      </c>
      <c r="BU4" s="14"/>
      <c r="BV4" s="14"/>
      <c r="BW4" s="15">
        <v>41110</v>
      </c>
      <c r="BX4" s="15">
        <v>41122</v>
      </c>
      <c r="BY4" s="17">
        <f>IF(BX4="","Not complete",DAYS360(BW4,BX4))</f>
        <v>11</v>
      </c>
      <c r="BZ4" s="15">
        <v>41136</v>
      </c>
      <c r="CA4" s="15">
        <v>41177</v>
      </c>
      <c r="CB4" s="17">
        <f>IF(CA4="","Not complete",DAYS360(BZ4,CA4))</f>
        <v>40</v>
      </c>
      <c r="CC4" s="14" t="s">
        <v>158</v>
      </c>
      <c r="CD4" s="14"/>
      <c r="CE4" s="14"/>
      <c r="CF4" s="15">
        <v>41178</v>
      </c>
      <c r="CG4" s="15">
        <v>41178</v>
      </c>
      <c r="CH4" s="15">
        <v>41178</v>
      </c>
      <c r="CI4" s="15">
        <v>41186</v>
      </c>
      <c r="CJ4" s="15">
        <v>41187</v>
      </c>
      <c r="CK4" s="15">
        <v>41208</v>
      </c>
      <c r="CL4" s="15">
        <v>41201</v>
      </c>
      <c r="CM4" s="17">
        <f>IF(CK4="","Not complete",DAYS360(CJ4,CK4))</f>
        <v>21</v>
      </c>
      <c r="CN4" s="17">
        <f>IF(CL4="","Not complete",DAYS360(CJ4,CL4))</f>
        <v>14</v>
      </c>
      <c r="CO4" s="14">
        <v>2</v>
      </c>
      <c r="CP4" s="15">
        <v>41214</v>
      </c>
      <c r="CQ4" s="15"/>
      <c r="CR4" s="15"/>
      <c r="CS4" s="15">
        <v>41283</v>
      </c>
      <c r="CT4" s="17">
        <f t="shared" si="2"/>
        <v>403</v>
      </c>
      <c r="CU4" s="15" t="s">
        <v>75</v>
      </c>
      <c r="CV4" s="15">
        <v>41291</v>
      </c>
      <c r="CW4" s="15" t="s">
        <v>220</v>
      </c>
      <c r="CX4" s="15">
        <v>41292</v>
      </c>
      <c r="CY4" s="15"/>
      <c r="CZ4" s="15"/>
      <c r="DA4" s="15"/>
      <c r="DB4" s="15"/>
      <c r="DC4" s="15"/>
      <c r="DD4" s="15">
        <v>41292</v>
      </c>
      <c r="DE4" s="15"/>
      <c r="DF4" s="15"/>
      <c r="DG4" s="15"/>
      <c r="DH4" s="15">
        <v>41291</v>
      </c>
      <c r="DI4" s="15">
        <v>41291</v>
      </c>
      <c r="DJ4" s="1" t="s">
        <v>452</v>
      </c>
      <c r="DK4" s="14"/>
      <c r="DL4" s="14"/>
      <c r="DM4" s="14"/>
      <c r="DN4" s="14"/>
      <c r="DO4" s="14"/>
    </row>
    <row r="5" spans="1:119" ht="28" customHeight="1" x14ac:dyDescent="0.15">
      <c r="A5" s="20" t="s">
        <v>353</v>
      </c>
      <c r="B5" s="20" t="s">
        <v>803</v>
      </c>
      <c r="C5" s="14" t="s">
        <v>355</v>
      </c>
      <c r="D5" s="22">
        <v>0.21041666666666667</v>
      </c>
      <c r="E5" s="14" t="s">
        <v>462</v>
      </c>
      <c r="I5" s="15">
        <v>40943</v>
      </c>
      <c r="J5" s="15">
        <v>41293</v>
      </c>
      <c r="K5" s="15">
        <v>41296</v>
      </c>
      <c r="L5" s="15"/>
      <c r="M5" s="15">
        <v>38442</v>
      </c>
      <c r="N5" s="15">
        <v>40592</v>
      </c>
      <c r="O5" s="15">
        <v>40929</v>
      </c>
      <c r="P5" s="14" t="s">
        <v>74</v>
      </c>
      <c r="Q5" s="14" t="s">
        <v>74</v>
      </c>
      <c r="R5" s="1" t="s">
        <v>89</v>
      </c>
      <c r="S5" s="1" t="s">
        <v>356</v>
      </c>
      <c r="T5" s="1" t="s">
        <v>357</v>
      </c>
      <c r="U5" s="1" t="s">
        <v>358</v>
      </c>
      <c r="V5" s="14">
        <v>486</v>
      </c>
      <c r="W5" s="18">
        <v>125483</v>
      </c>
      <c r="X5" s="18"/>
      <c r="Y5" s="18"/>
      <c r="Z5" s="14">
        <v>400</v>
      </c>
      <c r="AA5" s="14">
        <v>342</v>
      </c>
      <c r="AC5" s="14">
        <v>124</v>
      </c>
      <c r="AD5" s="14">
        <v>43</v>
      </c>
      <c r="AF5" s="14">
        <v>43</v>
      </c>
      <c r="AG5" s="14">
        <v>0</v>
      </c>
      <c r="AI5" s="14">
        <v>0</v>
      </c>
      <c r="AJ5" s="14">
        <v>0</v>
      </c>
      <c r="AK5" s="14">
        <v>0</v>
      </c>
      <c r="AL5" s="14">
        <v>0</v>
      </c>
      <c r="AP5" s="14">
        <v>52</v>
      </c>
      <c r="AT5" s="14">
        <v>17</v>
      </c>
      <c r="AV5" s="14">
        <v>0</v>
      </c>
      <c r="AW5" s="14" t="s">
        <v>75</v>
      </c>
      <c r="AX5" s="14">
        <v>6</v>
      </c>
      <c r="AY5" s="14" t="s">
        <v>74</v>
      </c>
      <c r="AZ5" s="14" t="s">
        <v>74</v>
      </c>
      <c r="BA5" s="14">
        <v>0</v>
      </c>
      <c r="BB5" s="15">
        <v>40948</v>
      </c>
      <c r="BC5" s="17">
        <f t="shared" si="0"/>
        <v>5</v>
      </c>
      <c r="BD5" s="15">
        <v>41086</v>
      </c>
      <c r="BE5" s="15">
        <v>41195</v>
      </c>
      <c r="BF5" s="17">
        <f t="shared" si="1"/>
        <v>107</v>
      </c>
      <c r="BG5" s="14" t="s">
        <v>86</v>
      </c>
      <c r="BH5" s="14">
        <v>222</v>
      </c>
      <c r="BK5" s="15">
        <v>40954</v>
      </c>
      <c r="BL5" s="15">
        <v>40967</v>
      </c>
      <c r="BM5" s="14" t="s">
        <v>87</v>
      </c>
      <c r="BQ5" s="15">
        <v>41198</v>
      </c>
      <c r="BR5" s="15">
        <v>41215</v>
      </c>
      <c r="BS5" s="17">
        <f>IF(BR5="","Not complete",DAYS360(BQ5,BR5))</f>
        <v>16</v>
      </c>
      <c r="BT5" s="14" t="s">
        <v>87</v>
      </c>
      <c r="BW5" s="15">
        <v>41215</v>
      </c>
      <c r="BX5" s="15">
        <v>41222</v>
      </c>
      <c r="BY5" s="17">
        <f>IF(BX5="","Not complete",DAYS360(BW5,BX5))</f>
        <v>7</v>
      </c>
      <c r="BZ5" s="15">
        <v>41226</v>
      </c>
      <c r="CA5" s="15">
        <v>41247</v>
      </c>
      <c r="CB5" s="17">
        <f>IF(CA5="","Not complete",DAYS360(BZ5,CA5))</f>
        <v>21</v>
      </c>
      <c r="CC5" s="14" t="s">
        <v>158</v>
      </c>
      <c r="CF5" s="15">
        <v>41247</v>
      </c>
      <c r="CG5" s="15">
        <v>41247</v>
      </c>
      <c r="CH5" s="15">
        <v>41248</v>
      </c>
      <c r="CI5" s="15">
        <v>41261</v>
      </c>
      <c r="CJ5" s="15">
        <v>41261</v>
      </c>
      <c r="CK5" s="15">
        <v>41262</v>
      </c>
      <c r="CL5" s="15">
        <v>41261</v>
      </c>
      <c r="CM5" s="17">
        <f>IF(CK5="","Not complete",DAYS360(CJ5,CK5))</f>
        <v>1</v>
      </c>
      <c r="CN5" s="17">
        <f>IF(CL5="","Not complete",DAYS360(CJ5,CL5))</f>
        <v>0</v>
      </c>
      <c r="CO5" s="14">
        <v>1</v>
      </c>
      <c r="CP5" s="15">
        <v>41279</v>
      </c>
      <c r="CQ5" s="15"/>
      <c r="CR5" s="15"/>
      <c r="CS5" s="15">
        <v>41293</v>
      </c>
      <c r="CT5" s="17">
        <f t="shared" si="2"/>
        <v>345</v>
      </c>
      <c r="CU5" s="15" t="s">
        <v>470</v>
      </c>
      <c r="CV5" s="15">
        <v>41293</v>
      </c>
      <c r="CW5" s="15" t="s">
        <v>220</v>
      </c>
      <c r="CX5" s="15">
        <v>41296</v>
      </c>
      <c r="CY5" s="15"/>
      <c r="CZ5" s="15"/>
      <c r="DA5" s="15"/>
      <c r="DB5" s="15"/>
      <c r="DC5" s="15"/>
      <c r="DD5" s="15">
        <v>41296</v>
      </c>
      <c r="DH5" s="15">
        <v>41293</v>
      </c>
      <c r="DI5" s="15">
        <v>41293</v>
      </c>
      <c r="DJ5" s="1" t="s">
        <v>359</v>
      </c>
      <c r="DK5" s="14"/>
    </row>
    <row r="6" spans="1:119" ht="28" customHeight="1" x14ac:dyDescent="0.15">
      <c r="A6" s="20" t="s">
        <v>377</v>
      </c>
      <c r="B6" s="20" t="s">
        <v>804</v>
      </c>
      <c r="C6" s="14" t="s">
        <v>152</v>
      </c>
      <c r="D6" s="22">
        <v>0.21111111111111111</v>
      </c>
      <c r="E6" s="14" t="s">
        <v>462</v>
      </c>
      <c r="I6" s="15">
        <v>41026</v>
      </c>
      <c r="J6" s="15">
        <v>41305</v>
      </c>
      <c r="K6" s="15">
        <v>41306</v>
      </c>
      <c r="L6" s="15"/>
      <c r="M6" s="15">
        <v>38352</v>
      </c>
      <c r="N6" s="15">
        <v>40603</v>
      </c>
      <c r="O6" s="15">
        <v>41017</v>
      </c>
      <c r="P6" s="14" t="s">
        <v>75</v>
      </c>
      <c r="Q6" s="14" t="s">
        <v>74</v>
      </c>
      <c r="R6" s="1" t="s">
        <v>108</v>
      </c>
      <c r="S6" s="1" t="s">
        <v>378</v>
      </c>
      <c r="T6" s="1" t="s">
        <v>379</v>
      </c>
      <c r="U6" s="1" t="s">
        <v>380</v>
      </c>
      <c r="V6" s="14">
        <v>534</v>
      </c>
      <c r="W6" s="18">
        <v>106520</v>
      </c>
      <c r="X6" s="18"/>
      <c r="Y6" s="18"/>
      <c r="Z6" s="14">
        <v>436</v>
      </c>
      <c r="AA6" s="14">
        <v>370</v>
      </c>
      <c r="AC6" s="14">
        <v>80</v>
      </c>
      <c r="AD6" s="14">
        <v>46</v>
      </c>
      <c r="AF6" s="14">
        <v>46</v>
      </c>
      <c r="AL6" s="14">
        <v>0</v>
      </c>
      <c r="AP6" s="14">
        <v>73</v>
      </c>
      <c r="AT6" s="14">
        <v>35</v>
      </c>
      <c r="AV6" s="14">
        <v>0</v>
      </c>
      <c r="AW6" s="14" t="s">
        <v>74</v>
      </c>
      <c r="AX6" s="14">
        <v>8</v>
      </c>
      <c r="AY6" s="14" t="s">
        <v>75</v>
      </c>
      <c r="BB6" s="15">
        <v>41026</v>
      </c>
      <c r="BC6" s="17">
        <f t="shared" si="0"/>
        <v>0</v>
      </c>
      <c r="BD6" s="15">
        <v>41132</v>
      </c>
      <c r="BE6" s="15">
        <v>41222</v>
      </c>
      <c r="BF6" s="17">
        <f t="shared" si="1"/>
        <v>88</v>
      </c>
      <c r="BG6" s="14" t="s">
        <v>431</v>
      </c>
      <c r="BH6" s="14">
        <v>308</v>
      </c>
      <c r="BK6" s="15">
        <v>41046</v>
      </c>
      <c r="BL6" s="15">
        <v>41069</v>
      </c>
      <c r="BM6" s="14" t="s">
        <v>87</v>
      </c>
      <c r="BQ6" s="15">
        <v>41223</v>
      </c>
      <c r="BR6" s="15">
        <v>41236</v>
      </c>
      <c r="BS6" s="17">
        <f t="shared" ref="BS6" si="3">IF(BR6="","Not complete",DAYS360(BQ6,BR6))</f>
        <v>13</v>
      </c>
      <c r="BT6" s="14" t="s">
        <v>87</v>
      </c>
      <c r="BW6" s="15">
        <v>41241</v>
      </c>
      <c r="BX6" s="15">
        <v>41248</v>
      </c>
      <c r="BY6" s="17">
        <f t="shared" ref="BY6" si="4">IF(BX6="","Not complete",DAYS360(BW6,BX6))</f>
        <v>7</v>
      </c>
      <c r="BZ6" s="15">
        <v>41247</v>
      </c>
      <c r="CA6" s="15">
        <v>41630</v>
      </c>
      <c r="CB6" s="17">
        <f t="shared" ref="CB6" si="5">IF(CA6="","Not complete",DAYS360(BZ6,CA6))</f>
        <v>378</v>
      </c>
      <c r="CC6" s="14" t="s">
        <v>158</v>
      </c>
      <c r="CF6" s="15">
        <v>41265</v>
      </c>
      <c r="CG6" s="15">
        <v>41277</v>
      </c>
      <c r="CH6" s="15">
        <v>41277</v>
      </c>
      <c r="CI6" s="15">
        <v>41289</v>
      </c>
      <c r="CJ6" s="15">
        <v>41289</v>
      </c>
      <c r="CK6" s="15">
        <v>41300</v>
      </c>
      <c r="CL6" s="15">
        <v>41290</v>
      </c>
      <c r="CM6" s="17">
        <f t="shared" ref="CM6" si="6">IF(CK6="","Not complete",DAYS360(CJ6,CK6))</f>
        <v>11</v>
      </c>
      <c r="CN6" s="17">
        <f t="shared" ref="CN6" si="7">IF(CL6="","Not complete",DAYS360(CJ6,CL6))</f>
        <v>1</v>
      </c>
      <c r="CO6" s="14">
        <v>3</v>
      </c>
      <c r="CP6" s="15">
        <v>41300</v>
      </c>
      <c r="CQ6" s="15"/>
      <c r="CR6" s="15"/>
      <c r="CS6" s="15">
        <v>41300</v>
      </c>
      <c r="CT6" s="17">
        <f t="shared" si="2"/>
        <v>269</v>
      </c>
      <c r="CU6" s="15" t="s">
        <v>74</v>
      </c>
      <c r="CV6" s="15">
        <v>41305</v>
      </c>
      <c r="CW6" s="15" t="s">
        <v>220</v>
      </c>
      <c r="CX6" s="15">
        <v>41306</v>
      </c>
      <c r="CY6" s="15"/>
      <c r="CZ6" s="15"/>
      <c r="DA6" s="15"/>
      <c r="DB6" s="15"/>
      <c r="DC6" s="15"/>
      <c r="DD6" s="15">
        <v>41306</v>
      </c>
      <c r="DH6" s="15">
        <v>41305</v>
      </c>
      <c r="DI6" s="15">
        <v>41305</v>
      </c>
      <c r="DJ6" s="1" t="s">
        <v>463</v>
      </c>
      <c r="DK6" s="14"/>
    </row>
    <row r="7" spans="1:119" ht="28" customHeight="1" x14ac:dyDescent="0.15">
      <c r="A7" s="20" t="s">
        <v>387</v>
      </c>
      <c r="B7" s="20" t="s">
        <v>805</v>
      </c>
      <c r="C7" s="14" t="s">
        <v>298</v>
      </c>
      <c r="D7" s="22">
        <v>0.21180555555555555</v>
      </c>
      <c r="E7" s="14" t="s">
        <v>156</v>
      </c>
      <c r="I7" s="15">
        <v>41053</v>
      </c>
      <c r="J7" s="19">
        <v>41319</v>
      </c>
      <c r="K7" s="15">
        <v>41320</v>
      </c>
      <c r="L7" s="15"/>
      <c r="M7" s="15">
        <v>37833</v>
      </c>
      <c r="N7" s="15">
        <v>40219</v>
      </c>
      <c r="O7" s="15">
        <v>40862</v>
      </c>
      <c r="P7" s="14" t="s">
        <v>74</v>
      </c>
      <c r="Q7" s="14" t="s">
        <v>74</v>
      </c>
      <c r="R7" s="1" t="s">
        <v>89</v>
      </c>
      <c r="S7" s="1" t="s">
        <v>388</v>
      </c>
      <c r="T7" s="1" t="s">
        <v>389</v>
      </c>
      <c r="U7" s="1" t="s">
        <v>390</v>
      </c>
      <c r="V7" s="14">
        <v>264</v>
      </c>
      <c r="W7" s="18">
        <v>88545</v>
      </c>
      <c r="X7" s="18"/>
      <c r="Y7" s="18"/>
      <c r="Z7" s="14">
        <v>218</v>
      </c>
      <c r="AA7" s="14">
        <v>214</v>
      </c>
      <c r="AC7" s="14">
        <v>0</v>
      </c>
      <c r="AD7" s="14">
        <v>52</v>
      </c>
      <c r="AF7" s="14">
        <v>52</v>
      </c>
      <c r="AG7" s="14">
        <v>1</v>
      </c>
      <c r="AI7" s="14">
        <v>1</v>
      </c>
      <c r="AJ7" s="14">
        <v>0</v>
      </c>
      <c r="AK7" s="14">
        <v>0</v>
      </c>
      <c r="AL7" s="14">
        <v>0</v>
      </c>
      <c r="AN7" s="14">
        <v>12</v>
      </c>
      <c r="AO7" s="14">
        <v>0</v>
      </c>
      <c r="AP7" s="14">
        <v>12</v>
      </c>
      <c r="AR7" s="14">
        <v>20</v>
      </c>
      <c r="AS7" s="14">
        <v>0</v>
      </c>
      <c r="AT7" s="14">
        <v>20</v>
      </c>
      <c r="AV7" s="14">
        <v>0</v>
      </c>
      <c r="AW7" s="14" t="s">
        <v>74</v>
      </c>
      <c r="AX7" s="14">
        <v>0</v>
      </c>
      <c r="AY7" s="14" t="s">
        <v>74</v>
      </c>
      <c r="AZ7" s="14" t="s">
        <v>74</v>
      </c>
      <c r="BA7" s="14">
        <v>0</v>
      </c>
      <c r="BB7" s="15">
        <v>41053</v>
      </c>
      <c r="BC7" s="17">
        <f t="shared" si="0"/>
        <v>0</v>
      </c>
      <c r="BD7" s="15">
        <v>41149</v>
      </c>
      <c r="BE7" s="15">
        <v>41250</v>
      </c>
      <c r="BF7" s="17">
        <f t="shared" si="1"/>
        <v>99</v>
      </c>
      <c r="BG7" s="14" t="s">
        <v>437</v>
      </c>
      <c r="BH7" s="14">
        <v>181</v>
      </c>
      <c r="BK7" s="15">
        <v>41059</v>
      </c>
      <c r="BL7" s="15">
        <v>41076</v>
      </c>
      <c r="BM7" s="14" t="s">
        <v>87</v>
      </c>
      <c r="BQ7" s="15">
        <v>41250</v>
      </c>
      <c r="BR7" s="15">
        <v>41262</v>
      </c>
      <c r="BS7" s="17">
        <f t="shared" ref="BS7:BS12" si="8">IF(BR7="","Not complete",DAYS360(BQ7,BR7))</f>
        <v>12</v>
      </c>
      <c r="BT7" s="14" t="s">
        <v>87</v>
      </c>
      <c r="BW7" s="15">
        <v>41262</v>
      </c>
      <c r="BX7" s="15">
        <v>41279</v>
      </c>
      <c r="BY7" s="17">
        <f t="shared" ref="BY7:BY12" si="9">IF(BX7="","Not complete",DAYS360(BW7,BX7))</f>
        <v>16</v>
      </c>
      <c r="BZ7" s="15">
        <v>41277</v>
      </c>
      <c r="CA7" s="15">
        <v>41291</v>
      </c>
      <c r="CB7" s="17">
        <f t="shared" ref="CB7:CB12" si="10">IF(CA7="","Not complete",DAYS360(BZ7,CA7))</f>
        <v>14</v>
      </c>
      <c r="CC7" s="14" t="s">
        <v>158</v>
      </c>
      <c r="CF7" s="15">
        <v>41291</v>
      </c>
      <c r="CG7" s="15">
        <v>41291</v>
      </c>
      <c r="CH7" s="15">
        <v>41291</v>
      </c>
      <c r="CI7" s="15">
        <v>41297</v>
      </c>
      <c r="CJ7" s="15">
        <v>41297</v>
      </c>
      <c r="CK7" s="15">
        <v>41312</v>
      </c>
      <c r="CL7" s="15">
        <v>41312</v>
      </c>
      <c r="CM7" s="17">
        <f t="shared" ref="CM7:CM12" si="11">IF(CK7="","Not complete",DAYS360(CJ7,CK7))</f>
        <v>14</v>
      </c>
      <c r="CN7" s="17">
        <f t="shared" ref="CN7:CN12" si="12">IF(CL7="","Not complete",DAYS360(CJ7,CL7))</f>
        <v>14</v>
      </c>
      <c r="CO7" s="14">
        <v>3</v>
      </c>
      <c r="CP7" s="15">
        <v>41312</v>
      </c>
      <c r="CQ7" s="15"/>
      <c r="CR7" s="15"/>
      <c r="CS7" s="15">
        <v>41319</v>
      </c>
      <c r="CT7" s="17">
        <f t="shared" si="2"/>
        <v>260</v>
      </c>
      <c r="CU7" s="15" t="s">
        <v>74</v>
      </c>
      <c r="CV7" s="15">
        <v>41319</v>
      </c>
      <c r="CW7" s="15" t="s">
        <v>148</v>
      </c>
      <c r="CX7" s="15">
        <v>41320</v>
      </c>
      <c r="CY7" s="15"/>
      <c r="CZ7" s="15"/>
      <c r="DA7" s="15"/>
      <c r="DB7" s="15"/>
      <c r="DC7" s="15"/>
      <c r="DD7" s="15">
        <v>41320</v>
      </c>
      <c r="DH7" s="19">
        <v>41319</v>
      </c>
      <c r="DI7" s="19">
        <v>41319</v>
      </c>
      <c r="DJ7" s="1" t="s">
        <v>391</v>
      </c>
      <c r="DK7" s="14"/>
    </row>
    <row r="8" spans="1:119" ht="28" customHeight="1" x14ac:dyDescent="0.15">
      <c r="A8" s="20" t="s">
        <v>433</v>
      </c>
      <c r="B8" s="20" t="s">
        <v>806</v>
      </c>
      <c r="C8" s="14" t="s">
        <v>226</v>
      </c>
      <c r="D8" s="22">
        <v>0.21249999999999999</v>
      </c>
      <c r="E8" s="14" t="s">
        <v>156</v>
      </c>
      <c r="I8" s="15">
        <v>41149</v>
      </c>
      <c r="J8" s="15">
        <v>41320</v>
      </c>
      <c r="K8" s="15">
        <v>41324</v>
      </c>
      <c r="L8" s="15"/>
      <c r="M8" s="15">
        <v>38807</v>
      </c>
      <c r="N8" s="15">
        <v>40834</v>
      </c>
      <c r="O8" s="15">
        <v>41139</v>
      </c>
      <c r="P8" s="14" t="s">
        <v>74</v>
      </c>
      <c r="Q8" s="14" t="s">
        <v>74</v>
      </c>
      <c r="R8" s="1" t="s">
        <v>402</v>
      </c>
      <c r="S8" s="1" t="s">
        <v>434</v>
      </c>
      <c r="T8" s="1" t="s">
        <v>435</v>
      </c>
      <c r="U8" s="1" t="s">
        <v>436</v>
      </c>
      <c r="V8" s="14">
        <v>258</v>
      </c>
      <c r="W8" s="18">
        <v>61330</v>
      </c>
      <c r="X8" s="18"/>
      <c r="Y8" s="14">
        <v>6710</v>
      </c>
      <c r="Z8" s="14">
        <v>258</v>
      </c>
      <c r="AA8" s="14">
        <v>186</v>
      </c>
      <c r="AC8" s="14">
        <v>52</v>
      </c>
      <c r="AD8" s="14">
        <v>6</v>
      </c>
      <c r="AF8" s="14">
        <v>6</v>
      </c>
      <c r="AL8" s="14">
        <v>0</v>
      </c>
      <c r="AP8" s="14">
        <v>1</v>
      </c>
      <c r="AT8" s="14">
        <v>2</v>
      </c>
      <c r="AV8" s="14">
        <v>7</v>
      </c>
      <c r="AW8" s="14" t="s">
        <v>74</v>
      </c>
      <c r="AX8" s="14">
        <v>9</v>
      </c>
      <c r="AY8" s="14" t="s">
        <v>74</v>
      </c>
      <c r="BB8" s="15">
        <v>41150</v>
      </c>
      <c r="BC8" s="17">
        <f t="shared" si="0"/>
        <v>1</v>
      </c>
      <c r="BD8" s="15">
        <v>41185</v>
      </c>
      <c r="BE8" s="15">
        <v>41223</v>
      </c>
      <c r="BF8" s="17">
        <f t="shared" si="1"/>
        <v>37</v>
      </c>
      <c r="BG8" s="14" t="s">
        <v>461</v>
      </c>
      <c r="BH8" s="14">
        <v>90</v>
      </c>
      <c r="BK8" s="15">
        <v>41150</v>
      </c>
      <c r="BL8" s="15">
        <v>41174</v>
      </c>
      <c r="BM8" s="14" t="s">
        <v>87</v>
      </c>
      <c r="BQ8" s="15">
        <v>41251</v>
      </c>
      <c r="BR8" s="15">
        <v>41262</v>
      </c>
      <c r="BS8" s="17">
        <f t="shared" si="8"/>
        <v>11</v>
      </c>
      <c r="BT8" s="14" t="s">
        <v>87</v>
      </c>
      <c r="BW8" s="15">
        <v>41262</v>
      </c>
      <c r="BX8" s="15">
        <v>41289</v>
      </c>
      <c r="BY8" s="17">
        <f t="shared" si="9"/>
        <v>26</v>
      </c>
      <c r="BZ8" s="15">
        <v>41279</v>
      </c>
      <c r="CA8" s="15">
        <v>41285</v>
      </c>
      <c r="CB8" s="17">
        <f t="shared" si="10"/>
        <v>6</v>
      </c>
      <c r="CC8" s="14" t="s">
        <v>137</v>
      </c>
      <c r="CF8" s="15">
        <v>41289</v>
      </c>
      <c r="CG8" s="15">
        <v>41290</v>
      </c>
      <c r="CH8" s="15">
        <v>41291</v>
      </c>
      <c r="CI8" s="15">
        <v>41297</v>
      </c>
      <c r="CJ8" s="15">
        <v>41297</v>
      </c>
      <c r="CK8" s="15">
        <v>41312</v>
      </c>
      <c r="CL8" s="15">
        <v>41310</v>
      </c>
      <c r="CM8" s="17">
        <f t="shared" si="11"/>
        <v>14</v>
      </c>
      <c r="CN8" s="17">
        <f t="shared" si="12"/>
        <v>12</v>
      </c>
      <c r="CO8" s="14">
        <v>4</v>
      </c>
      <c r="CP8" s="15">
        <v>41313</v>
      </c>
      <c r="CQ8" s="15"/>
      <c r="CR8" s="15"/>
      <c r="CS8" s="15">
        <v>41313</v>
      </c>
      <c r="CT8" s="17">
        <f t="shared" si="2"/>
        <v>160</v>
      </c>
      <c r="CU8" s="15" t="s">
        <v>74</v>
      </c>
      <c r="CV8" s="15">
        <v>41320</v>
      </c>
      <c r="CW8" s="15" t="s">
        <v>220</v>
      </c>
      <c r="CX8" s="15">
        <v>41324</v>
      </c>
      <c r="CY8" s="15"/>
      <c r="CZ8" s="15"/>
      <c r="DA8" s="15"/>
      <c r="DB8" s="15"/>
      <c r="DC8" s="15"/>
      <c r="DD8" s="15">
        <v>41325</v>
      </c>
      <c r="DH8" s="15">
        <v>41320</v>
      </c>
      <c r="DI8" s="15">
        <v>41320</v>
      </c>
      <c r="DJ8" s="1" t="s">
        <v>411</v>
      </c>
      <c r="DK8" s="14"/>
    </row>
    <row r="9" spans="1:119" ht="28" customHeight="1" x14ac:dyDescent="0.15">
      <c r="A9" s="20" t="s">
        <v>421</v>
      </c>
      <c r="B9" s="20" t="s">
        <v>807</v>
      </c>
      <c r="C9" s="14" t="s">
        <v>298</v>
      </c>
      <c r="D9" s="22">
        <v>0.21319444444444444</v>
      </c>
      <c r="E9" s="14" t="s">
        <v>219</v>
      </c>
      <c r="I9" s="15">
        <v>41111</v>
      </c>
      <c r="J9" s="15">
        <v>41359</v>
      </c>
      <c r="K9" s="15">
        <v>41360</v>
      </c>
      <c r="L9" s="15"/>
      <c r="M9" s="15">
        <v>38352</v>
      </c>
      <c r="N9" s="15">
        <v>40732</v>
      </c>
      <c r="O9" s="15">
        <v>41108</v>
      </c>
      <c r="P9" s="14" t="s">
        <v>74</v>
      </c>
      <c r="Q9" s="14" t="s">
        <v>74</v>
      </c>
      <c r="R9" s="1" t="s">
        <v>108</v>
      </c>
      <c r="S9" s="1" t="s">
        <v>422</v>
      </c>
      <c r="T9" s="1" t="s">
        <v>423</v>
      </c>
      <c r="U9" s="1" t="s">
        <v>424</v>
      </c>
      <c r="V9" s="14">
        <v>424</v>
      </c>
      <c r="W9" s="18">
        <v>108400</v>
      </c>
      <c r="X9" s="18"/>
      <c r="Y9" s="18">
        <v>17676</v>
      </c>
      <c r="Z9" s="14">
        <v>348</v>
      </c>
      <c r="AA9" s="14">
        <v>314</v>
      </c>
      <c r="AC9" s="14">
        <v>104</v>
      </c>
      <c r="AD9" s="14">
        <v>40</v>
      </c>
      <c r="AF9" s="14">
        <v>40</v>
      </c>
      <c r="AG9" s="14">
        <v>19</v>
      </c>
      <c r="AI9" s="14">
        <v>19</v>
      </c>
      <c r="AJ9" s="14">
        <v>0</v>
      </c>
      <c r="AK9" s="14">
        <v>0</v>
      </c>
      <c r="AL9" s="14">
        <v>0</v>
      </c>
      <c r="AN9" s="14">
        <v>6</v>
      </c>
      <c r="AO9" s="14">
        <v>0</v>
      </c>
      <c r="AP9" s="14">
        <v>6</v>
      </c>
      <c r="AR9" s="14">
        <v>5</v>
      </c>
      <c r="AS9" s="14">
        <v>0</v>
      </c>
      <c r="AT9" s="14">
        <v>5</v>
      </c>
      <c r="AV9" s="14">
        <v>0</v>
      </c>
      <c r="AW9" s="14" t="s">
        <v>74</v>
      </c>
      <c r="AX9" s="14">
        <v>19</v>
      </c>
      <c r="AY9" s="14" t="s">
        <v>74</v>
      </c>
      <c r="AZ9" s="14" t="s">
        <v>74</v>
      </c>
      <c r="BA9" s="14">
        <v>0</v>
      </c>
      <c r="BB9" s="15">
        <v>41115</v>
      </c>
      <c r="BC9" s="17">
        <f t="shared" si="0"/>
        <v>4</v>
      </c>
      <c r="BD9" s="15">
        <v>41248</v>
      </c>
      <c r="BE9" s="15">
        <v>41312</v>
      </c>
      <c r="BF9" s="17">
        <f>IF(BE9="","Not complete",DAYS360(BD9,BE9))</f>
        <v>62</v>
      </c>
      <c r="BG9" s="14" t="s">
        <v>437</v>
      </c>
      <c r="BH9" s="14">
        <v>106</v>
      </c>
      <c r="BK9" s="15">
        <v>41128</v>
      </c>
      <c r="BL9" s="15">
        <v>41149</v>
      </c>
      <c r="BM9" s="14" t="s">
        <v>87</v>
      </c>
      <c r="BQ9" s="15">
        <v>41312</v>
      </c>
      <c r="BR9" s="15">
        <v>41321</v>
      </c>
      <c r="BS9" s="17">
        <f t="shared" si="8"/>
        <v>9</v>
      </c>
      <c r="BT9" s="14" t="s">
        <v>87</v>
      </c>
      <c r="BW9" s="15">
        <v>41321</v>
      </c>
      <c r="BX9" s="15">
        <v>41326</v>
      </c>
      <c r="BY9" s="17">
        <f t="shared" si="9"/>
        <v>5</v>
      </c>
      <c r="BZ9" s="15">
        <v>41331</v>
      </c>
      <c r="CA9" s="15">
        <v>41338</v>
      </c>
      <c r="CB9" s="17">
        <f t="shared" si="10"/>
        <v>9</v>
      </c>
      <c r="CC9" s="14" t="s">
        <v>158</v>
      </c>
      <c r="CF9" s="15">
        <v>41338</v>
      </c>
      <c r="CG9" s="15">
        <v>41338</v>
      </c>
      <c r="CH9" s="15">
        <v>41338</v>
      </c>
      <c r="CI9" s="15">
        <v>41345</v>
      </c>
      <c r="CJ9" s="15">
        <v>41345</v>
      </c>
      <c r="CK9" s="15">
        <v>41345</v>
      </c>
      <c r="CL9" s="15">
        <v>41347</v>
      </c>
      <c r="CM9" s="17">
        <f t="shared" si="11"/>
        <v>0</v>
      </c>
      <c r="CN9" s="17">
        <f t="shared" si="12"/>
        <v>2</v>
      </c>
      <c r="CO9" s="14">
        <v>5</v>
      </c>
      <c r="CP9" s="15">
        <v>41347</v>
      </c>
      <c r="CQ9" s="15"/>
      <c r="CR9" s="15"/>
      <c r="CS9" s="15">
        <v>41359</v>
      </c>
      <c r="CT9" s="17">
        <f t="shared" si="2"/>
        <v>245</v>
      </c>
      <c r="CU9" s="15" t="s">
        <v>74</v>
      </c>
      <c r="CV9" s="15">
        <v>41359</v>
      </c>
      <c r="CW9" s="15" t="s">
        <v>148</v>
      </c>
      <c r="CX9" s="19">
        <v>41360</v>
      </c>
      <c r="CY9" s="19"/>
      <c r="CZ9" s="19"/>
      <c r="DA9" s="19"/>
      <c r="DB9" s="19"/>
      <c r="DC9" s="19"/>
      <c r="DD9" s="19">
        <v>41360</v>
      </c>
      <c r="DE9" s="19"/>
      <c r="DF9" s="19"/>
      <c r="DG9" s="19"/>
      <c r="DH9" s="19">
        <v>41359</v>
      </c>
      <c r="DI9" s="19">
        <v>41359</v>
      </c>
      <c r="DJ9" s="1" t="s">
        <v>406</v>
      </c>
      <c r="DK9" s="14"/>
    </row>
    <row r="10" spans="1:119" ht="28" customHeight="1" x14ac:dyDescent="0.15">
      <c r="A10" s="20" t="s">
        <v>392</v>
      </c>
      <c r="B10" s="20" t="s">
        <v>808</v>
      </c>
      <c r="C10" s="14" t="s">
        <v>355</v>
      </c>
      <c r="D10" s="22">
        <v>0.21388888888888891</v>
      </c>
      <c r="E10" s="14" t="s">
        <v>219</v>
      </c>
      <c r="I10" s="15">
        <v>41065</v>
      </c>
      <c r="J10" s="15">
        <v>41366</v>
      </c>
      <c r="K10" s="15">
        <v>41367</v>
      </c>
      <c r="L10" s="15"/>
      <c r="M10" s="15">
        <v>39141</v>
      </c>
      <c r="N10" s="15">
        <v>40619</v>
      </c>
      <c r="O10" s="15">
        <v>41053</v>
      </c>
      <c r="P10" s="14" t="s">
        <v>74</v>
      </c>
      <c r="Q10" s="14" t="s">
        <v>74</v>
      </c>
      <c r="R10" s="1" t="s">
        <v>108</v>
      </c>
      <c r="S10" s="1" t="s">
        <v>393</v>
      </c>
      <c r="T10" s="1" t="s">
        <v>394</v>
      </c>
      <c r="U10" s="1" t="s">
        <v>395</v>
      </c>
      <c r="V10" s="14">
        <v>376</v>
      </c>
      <c r="W10" s="18">
        <v>82335</v>
      </c>
      <c r="X10" s="18"/>
      <c r="Y10" s="18">
        <v>2589</v>
      </c>
      <c r="Z10" s="14">
        <v>310</v>
      </c>
      <c r="AA10" s="14">
        <v>338</v>
      </c>
      <c r="AC10" s="14">
        <v>156</v>
      </c>
      <c r="AD10" s="14">
        <v>50</v>
      </c>
      <c r="AF10" s="14">
        <v>54</v>
      </c>
      <c r="AG10" s="14">
        <v>2</v>
      </c>
      <c r="AI10" s="14">
        <v>2</v>
      </c>
      <c r="AJ10" s="14">
        <v>0</v>
      </c>
      <c r="AK10" s="14">
        <v>0</v>
      </c>
      <c r="AL10" s="14">
        <v>0</v>
      </c>
      <c r="AN10" s="14">
        <v>14</v>
      </c>
      <c r="AO10" s="14">
        <v>4</v>
      </c>
      <c r="AP10" s="14">
        <v>18</v>
      </c>
      <c r="AR10" s="14">
        <v>0</v>
      </c>
      <c r="AS10" s="14">
        <v>0</v>
      </c>
      <c r="AT10" s="14">
        <v>0</v>
      </c>
      <c r="AV10" s="14">
        <v>3</v>
      </c>
      <c r="AW10" s="14" t="s">
        <v>75</v>
      </c>
      <c r="AX10" s="14">
        <v>36</v>
      </c>
      <c r="AY10" s="14" t="s">
        <v>74</v>
      </c>
      <c r="AZ10" s="14" t="s">
        <v>74</v>
      </c>
      <c r="BA10" s="14">
        <v>0</v>
      </c>
      <c r="BB10" s="15">
        <v>41065</v>
      </c>
      <c r="BC10" s="17">
        <f t="shared" si="0"/>
        <v>0</v>
      </c>
      <c r="BD10" s="15">
        <v>41096</v>
      </c>
      <c r="BE10" s="15">
        <v>41192</v>
      </c>
      <c r="BF10" s="17">
        <f t="shared" ref="BF10" si="13">IF(BE10="","Not complete",DAYS360(BD10,BE10))</f>
        <v>94</v>
      </c>
      <c r="BG10" s="14" t="s">
        <v>304</v>
      </c>
      <c r="BH10" s="14">
        <v>224</v>
      </c>
      <c r="BK10" s="15">
        <v>41079</v>
      </c>
      <c r="BL10" s="15">
        <v>41087</v>
      </c>
      <c r="BM10" s="14" t="s">
        <v>87</v>
      </c>
      <c r="BQ10" s="15">
        <v>41193</v>
      </c>
      <c r="BR10" s="15">
        <v>41201</v>
      </c>
      <c r="BS10" s="17">
        <f t="shared" si="8"/>
        <v>8</v>
      </c>
      <c r="BT10" s="14" t="s">
        <v>87</v>
      </c>
      <c r="BW10" s="15">
        <v>41201</v>
      </c>
      <c r="BX10" s="15">
        <v>41254</v>
      </c>
      <c r="BY10" s="17">
        <f t="shared" si="9"/>
        <v>52</v>
      </c>
      <c r="BZ10" s="15">
        <v>41208</v>
      </c>
      <c r="CA10" s="15">
        <v>41216</v>
      </c>
      <c r="CB10" s="17">
        <f t="shared" si="10"/>
        <v>7</v>
      </c>
      <c r="CC10" s="14" t="s">
        <v>461</v>
      </c>
      <c r="CF10" s="15">
        <v>41279</v>
      </c>
      <c r="CG10" s="15">
        <v>41279</v>
      </c>
      <c r="CH10" s="15">
        <v>41279</v>
      </c>
      <c r="CI10" s="15">
        <v>41297</v>
      </c>
      <c r="CJ10" s="15">
        <v>41297</v>
      </c>
      <c r="CK10" s="15">
        <v>41338</v>
      </c>
      <c r="CL10" s="15">
        <v>41298</v>
      </c>
      <c r="CM10" s="17">
        <f t="shared" si="11"/>
        <v>42</v>
      </c>
      <c r="CN10" s="17">
        <f t="shared" si="12"/>
        <v>1</v>
      </c>
      <c r="CO10" s="14">
        <v>1</v>
      </c>
      <c r="CP10" s="15">
        <v>41338</v>
      </c>
      <c r="CQ10" s="15"/>
      <c r="CR10" s="15"/>
      <c r="CS10" s="15">
        <v>41363</v>
      </c>
      <c r="CT10" s="17">
        <f t="shared" si="2"/>
        <v>295</v>
      </c>
      <c r="CU10" s="15" t="s">
        <v>74</v>
      </c>
      <c r="CV10" s="42">
        <v>41366</v>
      </c>
      <c r="CW10" s="15" t="s">
        <v>461</v>
      </c>
      <c r="CX10" s="15">
        <v>41367</v>
      </c>
      <c r="CY10" s="15"/>
      <c r="CZ10" s="15"/>
      <c r="DA10" s="15"/>
      <c r="DB10" s="15"/>
      <c r="DC10" s="15"/>
      <c r="DD10" s="15">
        <v>41367</v>
      </c>
      <c r="DH10" s="42">
        <v>41366</v>
      </c>
      <c r="DI10" s="42">
        <v>41366</v>
      </c>
      <c r="DJ10" s="1" t="s">
        <v>396</v>
      </c>
      <c r="DK10" s="14"/>
    </row>
    <row r="11" spans="1:119" ht="28" customHeight="1" x14ac:dyDescent="0.15">
      <c r="A11" s="20" t="s">
        <v>401</v>
      </c>
      <c r="B11" s="20" t="s">
        <v>809</v>
      </c>
      <c r="C11" s="14" t="s">
        <v>226</v>
      </c>
      <c r="D11" s="22">
        <v>0.21458333333333335</v>
      </c>
      <c r="E11" s="14" t="s">
        <v>221</v>
      </c>
      <c r="I11" s="15">
        <v>41079</v>
      </c>
      <c r="J11" s="15">
        <v>41395</v>
      </c>
      <c r="K11" s="15">
        <v>41447</v>
      </c>
      <c r="L11" s="15"/>
      <c r="M11" s="15">
        <v>38990</v>
      </c>
      <c r="N11" s="15">
        <v>40878</v>
      </c>
      <c r="O11" s="15">
        <v>41069</v>
      </c>
      <c r="P11" s="14" t="s">
        <v>74</v>
      </c>
      <c r="Q11" s="14" t="s">
        <v>75</v>
      </c>
      <c r="R11" s="1" t="s">
        <v>402</v>
      </c>
      <c r="S11" s="1" t="s">
        <v>403</v>
      </c>
      <c r="T11" s="43" t="s">
        <v>404</v>
      </c>
      <c r="U11" s="1" t="s">
        <v>405</v>
      </c>
      <c r="V11" s="14">
        <v>580</v>
      </c>
      <c r="W11" s="18">
        <v>126886</v>
      </c>
      <c r="X11" s="18"/>
      <c r="Y11" s="18">
        <v>16134</v>
      </c>
      <c r="Z11" s="14">
        <v>476</v>
      </c>
      <c r="AA11" s="14">
        <v>490</v>
      </c>
      <c r="AC11" s="14">
        <v>210</v>
      </c>
      <c r="AD11" s="14">
        <v>55</v>
      </c>
      <c r="AF11" s="14">
        <v>92</v>
      </c>
      <c r="AG11" s="14">
        <v>6</v>
      </c>
      <c r="AI11" s="14">
        <v>10</v>
      </c>
      <c r="AJ11" s="14">
        <v>0</v>
      </c>
      <c r="AK11" s="14">
        <v>0</v>
      </c>
      <c r="AL11" s="14">
        <v>0</v>
      </c>
      <c r="AN11" s="14">
        <v>29</v>
      </c>
      <c r="AO11" s="14">
        <v>3</v>
      </c>
      <c r="AP11" s="14">
        <v>32</v>
      </c>
      <c r="AR11" s="14">
        <v>10</v>
      </c>
      <c r="AS11" s="14">
        <v>0</v>
      </c>
      <c r="AT11" s="14">
        <v>10</v>
      </c>
      <c r="AV11" s="14">
        <v>0</v>
      </c>
      <c r="AW11" s="14" t="s">
        <v>75</v>
      </c>
      <c r="AX11" s="14">
        <v>42</v>
      </c>
      <c r="AY11" s="14" t="s">
        <v>74</v>
      </c>
      <c r="AZ11" s="14" t="s">
        <v>74</v>
      </c>
      <c r="BA11" s="14">
        <v>0</v>
      </c>
      <c r="BB11" s="15">
        <v>41079</v>
      </c>
      <c r="BC11" s="17">
        <f t="shared" si="0"/>
        <v>0</v>
      </c>
      <c r="BD11" s="15">
        <v>41249</v>
      </c>
      <c r="BE11" s="15">
        <v>41320</v>
      </c>
      <c r="BF11" s="17">
        <f t="shared" ref="BF11:BF17" si="14">IF(BE11="","Not complete",DAYS360(BD11,BE11))</f>
        <v>69</v>
      </c>
      <c r="BG11" s="14" t="s">
        <v>86</v>
      </c>
      <c r="BH11" s="14">
        <v>221</v>
      </c>
      <c r="BK11" s="15">
        <v>41097</v>
      </c>
      <c r="BL11" s="15">
        <v>41117</v>
      </c>
      <c r="BM11" s="14" t="s">
        <v>87</v>
      </c>
      <c r="BQ11" s="15">
        <v>41320</v>
      </c>
      <c r="BR11" s="15">
        <v>41334</v>
      </c>
      <c r="BS11" s="17">
        <f t="shared" si="8"/>
        <v>16</v>
      </c>
      <c r="BT11" s="14" t="s">
        <v>87</v>
      </c>
      <c r="BW11" s="15">
        <v>41335</v>
      </c>
      <c r="BX11" s="15">
        <v>41341</v>
      </c>
      <c r="BY11" s="17">
        <f t="shared" si="9"/>
        <v>6</v>
      </c>
      <c r="BZ11" s="15">
        <v>41345</v>
      </c>
      <c r="CA11" s="15">
        <v>41361</v>
      </c>
      <c r="CB11" s="17">
        <f t="shared" si="10"/>
        <v>16</v>
      </c>
      <c r="CC11" s="14" t="s">
        <v>137</v>
      </c>
      <c r="CF11" s="15">
        <v>41345</v>
      </c>
      <c r="CG11" s="15">
        <v>41361</v>
      </c>
      <c r="CH11" s="15">
        <v>41361</v>
      </c>
      <c r="CI11" s="15">
        <v>41373</v>
      </c>
      <c r="CJ11" s="15">
        <v>41373</v>
      </c>
      <c r="CK11" s="15">
        <v>41384</v>
      </c>
      <c r="CL11" s="15">
        <v>41387</v>
      </c>
      <c r="CM11" s="17">
        <f t="shared" si="11"/>
        <v>11</v>
      </c>
      <c r="CN11" s="17">
        <f t="shared" si="12"/>
        <v>14</v>
      </c>
      <c r="CO11" s="14">
        <v>3</v>
      </c>
      <c r="CP11" s="15">
        <v>41389</v>
      </c>
      <c r="CQ11" s="15"/>
      <c r="CR11" s="15"/>
      <c r="CS11" s="15">
        <v>41389</v>
      </c>
      <c r="CT11" s="17">
        <f t="shared" si="2"/>
        <v>306</v>
      </c>
      <c r="CU11" s="15" t="s">
        <v>75</v>
      </c>
      <c r="CV11" s="15">
        <v>41395</v>
      </c>
      <c r="CW11" s="15" t="s">
        <v>220</v>
      </c>
      <c r="CX11" s="15">
        <v>41447</v>
      </c>
      <c r="CY11" s="15"/>
      <c r="CZ11" s="15"/>
      <c r="DA11" s="15"/>
      <c r="DB11" s="15"/>
      <c r="DC11" s="15"/>
      <c r="DD11" s="15">
        <v>41447</v>
      </c>
      <c r="DH11" s="15">
        <v>41447</v>
      </c>
      <c r="DI11" s="15">
        <v>41447</v>
      </c>
      <c r="DJ11" s="1" t="s">
        <v>406</v>
      </c>
      <c r="DK11" s="14"/>
    </row>
    <row r="12" spans="1:119" ht="28" customHeight="1" x14ac:dyDescent="0.15">
      <c r="A12" s="20" t="s">
        <v>438</v>
      </c>
      <c r="B12" s="20" t="s">
        <v>810</v>
      </c>
      <c r="C12" s="14" t="s">
        <v>6</v>
      </c>
      <c r="D12" s="22">
        <v>0.21527777777777779</v>
      </c>
      <c r="E12" s="14" t="s">
        <v>221</v>
      </c>
      <c r="I12" s="15">
        <v>41164</v>
      </c>
      <c r="J12" s="15">
        <v>41396</v>
      </c>
      <c r="K12" s="15">
        <v>41447</v>
      </c>
      <c r="L12" s="15"/>
      <c r="M12" s="15">
        <v>38199</v>
      </c>
      <c r="N12" s="15">
        <v>40884</v>
      </c>
      <c r="O12" s="15">
        <v>41156</v>
      </c>
      <c r="P12" s="14" t="s">
        <v>74</v>
      </c>
      <c r="Q12" s="14" t="s">
        <v>74</v>
      </c>
      <c r="R12" s="1" t="s">
        <v>89</v>
      </c>
      <c r="S12" s="1" t="s">
        <v>439</v>
      </c>
      <c r="T12" s="1" t="s">
        <v>440</v>
      </c>
      <c r="U12" s="1" t="s">
        <v>441</v>
      </c>
      <c r="V12" s="14">
        <v>498</v>
      </c>
      <c r="W12" s="18">
        <v>66938</v>
      </c>
      <c r="X12" s="18"/>
      <c r="Y12" s="14">
        <v>0</v>
      </c>
      <c r="Z12" s="14">
        <v>410</v>
      </c>
      <c r="AA12" s="14">
        <v>444</v>
      </c>
      <c r="AC12" s="14">
        <v>280</v>
      </c>
      <c r="AD12" s="14">
        <v>35</v>
      </c>
      <c r="AF12" s="14">
        <v>35</v>
      </c>
      <c r="AG12" s="14">
        <v>3</v>
      </c>
      <c r="AI12" s="14">
        <v>3</v>
      </c>
      <c r="AJ12" s="14">
        <v>0</v>
      </c>
      <c r="AK12" s="14">
        <v>0</v>
      </c>
      <c r="AL12" s="14">
        <v>0</v>
      </c>
      <c r="AN12" s="14">
        <v>4</v>
      </c>
      <c r="AO12" s="14">
        <v>0</v>
      </c>
      <c r="AP12" s="14">
        <v>4</v>
      </c>
      <c r="AR12" s="14">
        <v>6</v>
      </c>
      <c r="AS12" s="14">
        <v>0</v>
      </c>
      <c r="AT12" s="14">
        <v>6</v>
      </c>
      <c r="AV12" s="14">
        <v>0</v>
      </c>
      <c r="AW12" s="14" t="s">
        <v>75</v>
      </c>
      <c r="AX12" s="14">
        <v>4</v>
      </c>
      <c r="AY12" s="14" t="s">
        <v>74</v>
      </c>
      <c r="AZ12" s="14" t="s">
        <v>470</v>
      </c>
      <c r="BA12" s="14">
        <v>0</v>
      </c>
      <c r="BB12" s="15">
        <v>41165</v>
      </c>
      <c r="BC12" s="17">
        <f t="shared" si="0"/>
        <v>1</v>
      </c>
      <c r="BD12" s="15">
        <v>41225</v>
      </c>
      <c r="BE12" s="15">
        <v>41293</v>
      </c>
      <c r="BF12" s="17">
        <f t="shared" si="14"/>
        <v>67</v>
      </c>
      <c r="BG12" s="14" t="s">
        <v>220</v>
      </c>
      <c r="BH12" s="14">
        <v>156</v>
      </c>
      <c r="BK12" s="15">
        <v>41166</v>
      </c>
      <c r="BL12" s="15">
        <v>41171</v>
      </c>
      <c r="BM12" s="14" t="s">
        <v>87</v>
      </c>
      <c r="BQ12" s="15">
        <v>41313</v>
      </c>
      <c r="BR12" s="15">
        <v>41326</v>
      </c>
      <c r="BS12" s="17">
        <f t="shared" si="8"/>
        <v>13</v>
      </c>
      <c r="BT12" s="14" t="s">
        <v>87</v>
      </c>
      <c r="BW12" s="15">
        <v>41326</v>
      </c>
      <c r="BX12" s="15">
        <v>41353</v>
      </c>
      <c r="BY12" s="17">
        <f t="shared" si="9"/>
        <v>29</v>
      </c>
      <c r="BZ12" s="15">
        <v>41354</v>
      </c>
      <c r="CA12" s="15">
        <v>41377</v>
      </c>
      <c r="CB12" s="17">
        <f t="shared" si="10"/>
        <v>22</v>
      </c>
      <c r="CC12" s="14" t="s">
        <v>495</v>
      </c>
      <c r="CF12" s="15">
        <v>41377</v>
      </c>
      <c r="CG12" s="15">
        <v>41377</v>
      </c>
      <c r="CH12" s="15">
        <v>41383</v>
      </c>
      <c r="CI12" s="15">
        <v>41383</v>
      </c>
      <c r="CJ12" s="15">
        <v>41383</v>
      </c>
      <c r="CK12" s="15">
        <v>41394</v>
      </c>
      <c r="CL12" s="15">
        <v>41387</v>
      </c>
      <c r="CM12" s="17">
        <f t="shared" si="11"/>
        <v>11</v>
      </c>
      <c r="CN12" s="17">
        <f t="shared" si="12"/>
        <v>4</v>
      </c>
      <c r="CO12" s="14">
        <v>3</v>
      </c>
      <c r="CP12" s="15">
        <v>41394</v>
      </c>
      <c r="CQ12" s="15"/>
      <c r="CR12" s="15"/>
      <c r="CS12" s="15">
        <v>41396</v>
      </c>
      <c r="CT12" s="17">
        <f t="shared" si="2"/>
        <v>230</v>
      </c>
      <c r="CU12" s="15" t="s">
        <v>74</v>
      </c>
      <c r="CV12" s="15">
        <v>41396</v>
      </c>
      <c r="CW12" s="15" t="s">
        <v>220</v>
      </c>
      <c r="CX12" s="15">
        <v>41447</v>
      </c>
      <c r="CY12" s="15"/>
      <c r="CZ12" s="15"/>
      <c r="DA12" s="15"/>
      <c r="DB12" s="15"/>
      <c r="DC12" s="15"/>
      <c r="DD12" s="15">
        <v>41447</v>
      </c>
      <c r="DH12" s="15">
        <v>41447</v>
      </c>
      <c r="DI12" s="15">
        <v>41447</v>
      </c>
      <c r="DJ12" s="1" t="s">
        <v>442</v>
      </c>
      <c r="DK12" s="14"/>
    </row>
    <row r="13" spans="1:119" ht="28" customHeight="1" x14ac:dyDescent="0.15">
      <c r="A13" s="20" t="s">
        <v>443</v>
      </c>
      <c r="B13" s="20" t="s">
        <v>811</v>
      </c>
      <c r="C13" s="14" t="s">
        <v>226</v>
      </c>
      <c r="D13" s="22">
        <v>0.21597222222222223</v>
      </c>
      <c r="E13" s="14" t="s">
        <v>239</v>
      </c>
      <c r="I13" s="15">
        <v>41178</v>
      </c>
      <c r="J13" s="15">
        <v>41424</v>
      </c>
      <c r="K13" s="15">
        <v>41447</v>
      </c>
      <c r="L13" s="15"/>
      <c r="M13" s="15">
        <v>39447</v>
      </c>
      <c r="N13" s="15">
        <v>40912</v>
      </c>
      <c r="O13" s="15">
        <v>41174</v>
      </c>
      <c r="P13" s="14" t="s">
        <v>74</v>
      </c>
      <c r="Q13" s="14" t="s">
        <v>74</v>
      </c>
      <c r="R13" s="1" t="s">
        <v>89</v>
      </c>
      <c r="S13" s="1" t="s">
        <v>444</v>
      </c>
      <c r="T13" s="1" t="s">
        <v>445</v>
      </c>
      <c r="U13" s="1" t="s">
        <v>446</v>
      </c>
      <c r="V13" s="14">
        <v>488</v>
      </c>
      <c r="W13" s="18">
        <v>80594</v>
      </c>
      <c r="X13" s="18"/>
      <c r="Y13" s="14">
        <v>6942</v>
      </c>
      <c r="Z13" s="14">
        <v>402</v>
      </c>
      <c r="AA13" s="14">
        <v>366</v>
      </c>
      <c r="AC13" s="14">
        <v>106</v>
      </c>
      <c r="AD13" s="14">
        <v>61</v>
      </c>
      <c r="AF13" s="14">
        <v>75</v>
      </c>
      <c r="AG13" s="14">
        <v>3</v>
      </c>
      <c r="AI13" s="14">
        <v>4</v>
      </c>
      <c r="AJ13" s="14">
        <v>0</v>
      </c>
      <c r="AK13" s="14">
        <v>0</v>
      </c>
      <c r="AL13" s="14">
        <v>0</v>
      </c>
      <c r="AN13" s="14">
        <v>14</v>
      </c>
      <c r="AO13" s="14">
        <v>1</v>
      </c>
      <c r="AP13" s="14">
        <v>15</v>
      </c>
      <c r="AR13" s="14">
        <v>4</v>
      </c>
      <c r="AS13" s="14">
        <v>4</v>
      </c>
      <c r="AT13" s="14">
        <v>8</v>
      </c>
      <c r="AV13" s="14">
        <v>8</v>
      </c>
      <c r="AW13" s="14" t="s">
        <v>74</v>
      </c>
      <c r="AX13" s="14">
        <v>25</v>
      </c>
      <c r="AY13" s="14" t="s">
        <v>74</v>
      </c>
      <c r="AZ13" s="14" t="s">
        <v>74</v>
      </c>
      <c r="BA13" s="14">
        <v>0</v>
      </c>
      <c r="BB13" s="15">
        <v>41178</v>
      </c>
      <c r="BC13" s="17">
        <f t="shared" si="0"/>
        <v>0</v>
      </c>
      <c r="BD13" s="15">
        <v>41286</v>
      </c>
      <c r="BE13" s="15">
        <v>41320</v>
      </c>
      <c r="BF13" s="17">
        <f t="shared" si="14"/>
        <v>33</v>
      </c>
      <c r="BG13" s="14" t="s">
        <v>157</v>
      </c>
      <c r="BH13" s="14">
        <v>74</v>
      </c>
      <c r="BK13" s="15">
        <v>41193</v>
      </c>
      <c r="BL13" s="15">
        <v>41214</v>
      </c>
      <c r="BM13" s="14" t="s">
        <v>87</v>
      </c>
      <c r="BQ13" s="15">
        <v>41339</v>
      </c>
      <c r="BR13" s="15">
        <v>41352</v>
      </c>
      <c r="BS13" s="17">
        <f t="shared" ref="BS13:BS18" si="15">IF(BR13="","Not complete",DAYS360(BQ13,BR13))</f>
        <v>13</v>
      </c>
      <c r="BT13" s="14" t="s">
        <v>87</v>
      </c>
      <c r="BW13" s="15">
        <v>40987</v>
      </c>
      <c r="BX13" s="15">
        <v>41366</v>
      </c>
      <c r="BY13" s="17">
        <f t="shared" ref="BY13:BY18" si="16">IF(BX13="","Not complete",DAYS360(BW13,BX13))</f>
        <v>373</v>
      </c>
      <c r="BZ13" s="15">
        <v>41368</v>
      </c>
      <c r="CA13" s="15">
        <v>41384</v>
      </c>
      <c r="CB13" s="17">
        <f t="shared" ref="CB13:CB18" si="17">IF(CA13="","Not complete",DAYS360(BZ13,CA13))</f>
        <v>16</v>
      </c>
      <c r="CC13" s="14" t="s">
        <v>158</v>
      </c>
      <c r="CF13" s="15">
        <v>41366</v>
      </c>
      <c r="CG13" s="15">
        <v>41384</v>
      </c>
      <c r="CH13" s="15">
        <v>41384</v>
      </c>
      <c r="CI13" s="15">
        <v>41402</v>
      </c>
      <c r="CJ13" s="15">
        <v>41402</v>
      </c>
      <c r="CK13" s="15">
        <v>41419</v>
      </c>
      <c r="CL13" s="15">
        <v>41409</v>
      </c>
      <c r="CM13" s="17">
        <v>7</v>
      </c>
      <c r="CN13" s="17">
        <f t="shared" ref="CN13:CN18" si="18">IF(CL13="","Not complete",DAYS360(CJ13,CL13))</f>
        <v>7</v>
      </c>
      <c r="CO13" s="14">
        <v>2</v>
      </c>
      <c r="CP13" s="15">
        <v>41419</v>
      </c>
      <c r="CQ13" s="15"/>
      <c r="CR13" s="15"/>
      <c r="CS13" s="15">
        <v>41419</v>
      </c>
      <c r="CT13" s="17">
        <f t="shared" si="2"/>
        <v>239</v>
      </c>
      <c r="CU13" s="15" t="s">
        <v>74</v>
      </c>
      <c r="CV13" s="15">
        <v>41424</v>
      </c>
      <c r="CW13" s="15" t="s">
        <v>220</v>
      </c>
      <c r="CX13" s="15">
        <v>41447</v>
      </c>
      <c r="CY13" s="15"/>
      <c r="CZ13" s="15"/>
      <c r="DA13" s="15"/>
      <c r="DB13" s="15"/>
      <c r="DC13" s="15"/>
      <c r="DD13" s="15">
        <v>41447</v>
      </c>
      <c r="DH13" s="15">
        <v>41447</v>
      </c>
      <c r="DI13" s="15">
        <v>41447</v>
      </c>
      <c r="DJ13" s="1" t="s">
        <v>447</v>
      </c>
      <c r="DK13" s="14"/>
    </row>
    <row r="14" spans="1:119" ht="28" customHeight="1" x14ac:dyDescent="0.15">
      <c r="A14" s="20" t="s">
        <v>426</v>
      </c>
      <c r="B14" s="20" t="s">
        <v>812</v>
      </c>
      <c r="C14" s="14" t="s">
        <v>152</v>
      </c>
      <c r="D14" s="22">
        <v>0.21666666666666667</v>
      </c>
      <c r="E14" s="14" t="s">
        <v>159</v>
      </c>
      <c r="I14" s="15">
        <v>41122</v>
      </c>
      <c r="J14" s="15">
        <v>41450</v>
      </c>
      <c r="K14" s="15">
        <v>41451</v>
      </c>
      <c r="L14" s="15"/>
      <c r="M14" s="15">
        <v>38230</v>
      </c>
      <c r="N14" s="15">
        <v>40779</v>
      </c>
      <c r="O14" s="15">
        <v>40976</v>
      </c>
      <c r="P14" s="14" t="s">
        <v>74</v>
      </c>
      <c r="Q14" s="14" t="s">
        <v>74</v>
      </c>
      <c r="R14" s="1" t="s">
        <v>402</v>
      </c>
      <c r="S14" s="1" t="s">
        <v>427</v>
      </c>
      <c r="T14" s="1" t="s">
        <v>428</v>
      </c>
      <c r="U14" s="1" t="s">
        <v>429</v>
      </c>
      <c r="V14" s="14">
        <v>390</v>
      </c>
      <c r="W14" s="18">
        <v>77399</v>
      </c>
      <c r="X14" s="18"/>
      <c r="Y14" s="18">
        <v>14604</v>
      </c>
      <c r="Z14" s="14">
        <v>316</v>
      </c>
      <c r="AA14" s="14">
        <v>284</v>
      </c>
      <c r="AC14" s="14">
        <v>50</v>
      </c>
      <c r="AD14" s="14">
        <v>96</v>
      </c>
      <c r="AF14" s="14">
        <v>124</v>
      </c>
      <c r="AG14" s="14">
        <v>0</v>
      </c>
      <c r="AI14" s="14">
        <v>0</v>
      </c>
      <c r="AJ14" s="14">
        <v>0</v>
      </c>
      <c r="AK14" s="14">
        <v>0</v>
      </c>
      <c r="AL14" s="14">
        <v>0</v>
      </c>
      <c r="AN14" s="14">
        <v>62</v>
      </c>
      <c r="AO14" s="14">
        <v>3</v>
      </c>
      <c r="AP14" s="14">
        <v>65</v>
      </c>
      <c r="AR14" s="14">
        <v>14</v>
      </c>
      <c r="AS14" s="14">
        <v>1</v>
      </c>
      <c r="AT14" s="14">
        <v>15</v>
      </c>
      <c r="AV14" s="14">
        <v>1</v>
      </c>
      <c r="AW14" s="14" t="s">
        <v>75</v>
      </c>
      <c r="AX14" s="14">
        <v>13</v>
      </c>
      <c r="AY14" s="14" t="s">
        <v>74</v>
      </c>
      <c r="AZ14" s="14" t="s">
        <v>470</v>
      </c>
      <c r="BA14" s="14">
        <v>0</v>
      </c>
      <c r="BB14" s="15">
        <v>41122</v>
      </c>
      <c r="BC14" s="17">
        <f t="shared" si="0"/>
        <v>0</v>
      </c>
      <c r="BD14" s="15">
        <v>41138</v>
      </c>
      <c r="BE14" s="15">
        <v>41226</v>
      </c>
      <c r="BF14" s="17">
        <f t="shared" si="14"/>
        <v>86</v>
      </c>
      <c r="BG14" s="14" t="s">
        <v>220</v>
      </c>
      <c r="BH14" s="14">
        <v>268</v>
      </c>
      <c r="BK14" s="15">
        <v>41146</v>
      </c>
      <c r="BL14" s="15">
        <v>41165</v>
      </c>
      <c r="BM14" s="14" t="s">
        <v>87</v>
      </c>
      <c r="BQ14" s="15">
        <v>41297</v>
      </c>
      <c r="BR14" s="15">
        <v>41307</v>
      </c>
      <c r="BS14" s="17">
        <f t="shared" si="15"/>
        <v>9</v>
      </c>
      <c r="BT14" s="14" t="s">
        <v>87</v>
      </c>
      <c r="BW14" s="15">
        <v>41307</v>
      </c>
      <c r="BX14" s="15">
        <v>41341</v>
      </c>
      <c r="BY14" s="17">
        <f t="shared" si="16"/>
        <v>36</v>
      </c>
      <c r="BZ14" s="15">
        <v>41348</v>
      </c>
      <c r="CA14" s="15">
        <v>41361</v>
      </c>
      <c r="CB14" s="17">
        <f t="shared" si="17"/>
        <v>13</v>
      </c>
      <c r="CC14" s="14" t="s">
        <v>158</v>
      </c>
      <c r="CF14" s="15">
        <v>41361</v>
      </c>
      <c r="CG14" s="15">
        <v>41361</v>
      </c>
      <c r="CH14" s="15">
        <v>41361</v>
      </c>
      <c r="CI14" s="15">
        <v>41373</v>
      </c>
      <c r="CJ14" s="15">
        <v>41373</v>
      </c>
      <c r="CK14" s="15">
        <v>41440</v>
      </c>
      <c r="CL14" s="15">
        <v>41387</v>
      </c>
      <c r="CM14" s="17">
        <f t="shared" ref="CM14:CM19" si="19">IF(CK14="","Not complete",DAYS360(CJ14,CK14))</f>
        <v>66</v>
      </c>
      <c r="CN14" s="17">
        <f t="shared" si="18"/>
        <v>14</v>
      </c>
      <c r="CO14" s="14">
        <v>3</v>
      </c>
      <c r="CP14" s="15">
        <v>41440</v>
      </c>
      <c r="CQ14" s="15"/>
      <c r="CR14" s="15"/>
      <c r="CS14" s="15">
        <v>41440</v>
      </c>
      <c r="CT14" s="17">
        <f t="shared" si="2"/>
        <v>314</v>
      </c>
      <c r="CU14" s="15" t="s">
        <v>74</v>
      </c>
      <c r="CV14" s="15">
        <v>41450</v>
      </c>
      <c r="CW14" s="15" t="s">
        <v>148</v>
      </c>
      <c r="CX14" s="15">
        <v>41451</v>
      </c>
      <c r="CY14" s="15"/>
      <c r="CZ14" s="15"/>
      <c r="DA14" s="15"/>
      <c r="DB14" s="15"/>
      <c r="DC14" s="15"/>
      <c r="DD14" s="15">
        <v>41451</v>
      </c>
      <c r="DH14" s="15">
        <v>41450</v>
      </c>
      <c r="DI14" s="15">
        <v>41450</v>
      </c>
      <c r="DJ14" s="1" t="s">
        <v>464</v>
      </c>
      <c r="DK14" s="14"/>
    </row>
    <row r="15" spans="1:119" ht="28" customHeight="1" x14ac:dyDescent="0.15">
      <c r="A15" s="20" t="s">
        <v>448</v>
      </c>
      <c r="B15" s="20" t="s">
        <v>813</v>
      </c>
      <c r="C15" s="14" t="s">
        <v>6</v>
      </c>
      <c r="D15" s="22">
        <v>0.21736111111111112</v>
      </c>
      <c r="E15" s="22" t="s">
        <v>425</v>
      </c>
      <c r="F15" s="22"/>
      <c r="G15" s="22"/>
      <c r="H15" s="22"/>
      <c r="I15" s="15">
        <v>41180</v>
      </c>
      <c r="J15" s="15">
        <v>41482</v>
      </c>
      <c r="K15" s="15">
        <v>41487</v>
      </c>
      <c r="L15" s="15"/>
      <c r="M15" s="15">
        <v>40177</v>
      </c>
      <c r="N15" s="15">
        <v>40680</v>
      </c>
      <c r="O15" s="15">
        <v>41171</v>
      </c>
      <c r="P15" s="14" t="s">
        <v>74</v>
      </c>
      <c r="Q15" s="14" t="s">
        <v>74</v>
      </c>
      <c r="R15" s="1" t="s">
        <v>184</v>
      </c>
      <c r="S15" s="1" t="s">
        <v>449</v>
      </c>
      <c r="T15" s="1" t="s">
        <v>450</v>
      </c>
      <c r="U15" s="1" t="s">
        <v>451</v>
      </c>
      <c r="V15" s="14">
        <v>456</v>
      </c>
      <c r="W15" s="18">
        <v>109194</v>
      </c>
      <c r="X15" s="18"/>
      <c r="Y15" s="14">
        <v>4678</v>
      </c>
      <c r="Z15" s="14">
        <v>376</v>
      </c>
      <c r="AA15" s="14">
        <v>312</v>
      </c>
      <c r="AC15" s="14">
        <v>42</v>
      </c>
      <c r="AD15" s="14">
        <v>56</v>
      </c>
      <c r="AF15" s="14">
        <v>70</v>
      </c>
      <c r="AG15" s="14">
        <v>4</v>
      </c>
      <c r="AI15" s="14">
        <v>7</v>
      </c>
      <c r="AJ15" s="14">
        <v>0</v>
      </c>
      <c r="AK15" s="14">
        <v>0</v>
      </c>
      <c r="AL15" s="14">
        <v>0</v>
      </c>
      <c r="AN15" s="14">
        <v>11</v>
      </c>
      <c r="AO15" s="14">
        <v>0</v>
      </c>
      <c r="AP15" s="14">
        <v>11</v>
      </c>
      <c r="AR15" s="14">
        <v>19</v>
      </c>
      <c r="AS15" s="14">
        <v>0</v>
      </c>
      <c r="AT15" s="14">
        <v>19</v>
      </c>
      <c r="AV15" s="14">
        <v>0</v>
      </c>
      <c r="AW15" s="14" t="s">
        <v>75</v>
      </c>
      <c r="AX15" s="14">
        <v>4</v>
      </c>
      <c r="AY15" s="14" t="s">
        <v>74</v>
      </c>
      <c r="AZ15" s="14" t="s">
        <v>74</v>
      </c>
      <c r="BA15" s="14">
        <v>0</v>
      </c>
      <c r="BB15" s="15">
        <v>41180</v>
      </c>
      <c r="BC15" s="17">
        <f t="shared" si="0"/>
        <v>0</v>
      </c>
      <c r="BD15" s="15">
        <v>41298</v>
      </c>
      <c r="BE15" s="15">
        <v>41340</v>
      </c>
      <c r="BF15" s="17">
        <f t="shared" si="14"/>
        <v>43</v>
      </c>
      <c r="BG15" s="14" t="s">
        <v>468</v>
      </c>
      <c r="BH15" s="14">
        <v>225</v>
      </c>
      <c r="BK15" s="15">
        <v>41185</v>
      </c>
      <c r="BL15" s="15">
        <v>41193</v>
      </c>
      <c r="BM15" s="14" t="s">
        <v>87</v>
      </c>
      <c r="BQ15" s="15">
        <v>41416</v>
      </c>
      <c r="BR15" s="15">
        <v>41432</v>
      </c>
      <c r="BS15" s="17">
        <f t="shared" si="15"/>
        <v>15</v>
      </c>
      <c r="BT15" s="14" t="s">
        <v>87</v>
      </c>
      <c r="BW15" s="15">
        <v>41432</v>
      </c>
      <c r="BX15" s="15">
        <v>41445</v>
      </c>
      <c r="BY15" s="17">
        <f t="shared" si="16"/>
        <v>13</v>
      </c>
      <c r="BZ15" s="15">
        <v>41440</v>
      </c>
      <c r="CA15" s="15">
        <v>41458</v>
      </c>
      <c r="CB15" s="17">
        <f t="shared" si="17"/>
        <v>18</v>
      </c>
      <c r="CC15" s="14" t="s">
        <v>432</v>
      </c>
      <c r="CF15" s="15">
        <v>41458</v>
      </c>
      <c r="CG15" s="15">
        <v>41458</v>
      </c>
      <c r="CH15" s="15">
        <v>41458</v>
      </c>
      <c r="CI15" s="15">
        <v>41464</v>
      </c>
      <c r="CJ15" s="15">
        <v>41464</v>
      </c>
      <c r="CK15" s="15">
        <v>41474</v>
      </c>
      <c r="CL15" s="15">
        <v>41473</v>
      </c>
      <c r="CM15" s="17">
        <f t="shared" si="19"/>
        <v>10</v>
      </c>
      <c r="CN15" s="17">
        <f t="shared" si="18"/>
        <v>9</v>
      </c>
      <c r="CO15" s="14">
        <v>3</v>
      </c>
      <c r="CP15" s="15">
        <v>41472</v>
      </c>
      <c r="CQ15" s="15"/>
      <c r="CR15" s="15"/>
      <c r="CS15" s="15">
        <v>41473</v>
      </c>
      <c r="CT15" s="17">
        <f t="shared" si="2"/>
        <v>290</v>
      </c>
      <c r="CU15" s="15" t="s">
        <v>75</v>
      </c>
      <c r="CV15" s="15">
        <v>41482</v>
      </c>
      <c r="CW15" s="15" t="s">
        <v>220</v>
      </c>
      <c r="CX15" s="15">
        <v>41486</v>
      </c>
      <c r="CY15" s="15"/>
      <c r="CZ15" s="15"/>
      <c r="DA15" s="15"/>
      <c r="DB15" s="15"/>
      <c r="DC15" s="15"/>
      <c r="DD15" s="15">
        <v>41486</v>
      </c>
      <c r="DH15" s="15">
        <v>41482</v>
      </c>
      <c r="DI15" s="15">
        <v>41482</v>
      </c>
      <c r="DJ15" s="1" t="s">
        <v>522</v>
      </c>
      <c r="DK15" s="14"/>
    </row>
    <row r="16" spans="1:119" ht="28" customHeight="1" x14ac:dyDescent="0.15">
      <c r="A16" s="20" t="s">
        <v>397</v>
      </c>
      <c r="B16" s="20" t="s">
        <v>814</v>
      </c>
      <c r="C16" s="14" t="s">
        <v>6</v>
      </c>
      <c r="D16" s="22">
        <v>0.21805555555555556</v>
      </c>
      <c r="E16" s="14" t="s">
        <v>254</v>
      </c>
      <c r="I16" s="15">
        <v>41079</v>
      </c>
      <c r="J16" s="15">
        <v>41485</v>
      </c>
      <c r="K16" s="15">
        <v>41487</v>
      </c>
      <c r="L16" s="15"/>
      <c r="M16" s="15">
        <v>38442</v>
      </c>
      <c r="N16" s="15">
        <v>40486</v>
      </c>
      <c r="O16" s="15">
        <v>40964</v>
      </c>
      <c r="P16" s="14" t="s">
        <v>74</v>
      </c>
      <c r="Q16" s="14" t="s">
        <v>74</v>
      </c>
      <c r="R16" s="1" t="s">
        <v>184</v>
      </c>
      <c r="S16" s="1" t="s">
        <v>398</v>
      </c>
      <c r="T16" s="1" t="s">
        <v>399</v>
      </c>
      <c r="U16" s="1" t="s">
        <v>400</v>
      </c>
      <c r="V16" s="14">
        <v>750</v>
      </c>
      <c r="W16" s="18">
        <v>184596</v>
      </c>
      <c r="X16" s="18"/>
      <c r="Y16" s="18">
        <v>21765</v>
      </c>
      <c r="Z16" s="14">
        <v>612</v>
      </c>
      <c r="AA16" s="14">
        <v>876</v>
      </c>
      <c r="AC16" s="14">
        <v>442</v>
      </c>
      <c r="AD16" s="14">
        <v>129</v>
      </c>
      <c r="AF16" s="14">
        <v>157</v>
      </c>
      <c r="AG16" s="14">
        <v>8</v>
      </c>
      <c r="AI16" s="14">
        <v>8</v>
      </c>
      <c r="AJ16" s="14">
        <v>0</v>
      </c>
      <c r="AK16" s="14">
        <v>0</v>
      </c>
      <c r="AL16" s="14">
        <v>0</v>
      </c>
      <c r="AN16" s="14">
        <v>25</v>
      </c>
      <c r="AO16" s="14">
        <v>0</v>
      </c>
      <c r="AP16" s="14">
        <v>25</v>
      </c>
      <c r="AR16" s="14" t="s">
        <v>523</v>
      </c>
      <c r="AS16" s="14">
        <v>0</v>
      </c>
      <c r="AT16" s="14">
        <v>48</v>
      </c>
      <c r="AV16" s="14">
        <v>2</v>
      </c>
      <c r="AW16" s="14" t="s">
        <v>75</v>
      </c>
      <c r="AX16" s="14">
        <v>6</v>
      </c>
      <c r="AY16" s="14" t="s">
        <v>74</v>
      </c>
      <c r="AZ16" s="14" t="s">
        <v>74</v>
      </c>
      <c r="BA16" s="14">
        <v>0</v>
      </c>
      <c r="BB16" s="15">
        <v>41079</v>
      </c>
      <c r="BC16" s="17">
        <f t="shared" si="0"/>
        <v>0</v>
      </c>
      <c r="BD16" s="15">
        <v>41178</v>
      </c>
      <c r="BE16" s="15">
        <v>41310</v>
      </c>
      <c r="BF16" s="17">
        <f t="shared" si="14"/>
        <v>129</v>
      </c>
      <c r="BG16" s="14" t="s">
        <v>86</v>
      </c>
      <c r="BH16" s="14">
        <v>309</v>
      </c>
      <c r="BK16" s="15">
        <v>41108</v>
      </c>
      <c r="BL16" s="15">
        <v>41123</v>
      </c>
      <c r="BM16" s="14" t="s">
        <v>87</v>
      </c>
      <c r="BQ16" s="15">
        <v>41318</v>
      </c>
      <c r="BR16" s="15">
        <v>41332</v>
      </c>
      <c r="BS16" s="17">
        <f t="shared" si="15"/>
        <v>14</v>
      </c>
      <c r="BT16" s="14" t="s">
        <v>87</v>
      </c>
      <c r="BW16" s="15">
        <v>41332</v>
      </c>
      <c r="BX16" s="15">
        <v>41362</v>
      </c>
      <c r="BY16" s="17">
        <f t="shared" si="16"/>
        <v>30</v>
      </c>
      <c r="BZ16" s="15">
        <v>41366</v>
      </c>
      <c r="CA16" s="15">
        <v>41384</v>
      </c>
      <c r="CB16" s="17">
        <f t="shared" si="17"/>
        <v>18</v>
      </c>
      <c r="CC16" s="14" t="s">
        <v>496</v>
      </c>
      <c r="CF16" s="15">
        <v>41384</v>
      </c>
      <c r="CG16" s="15">
        <v>41384</v>
      </c>
      <c r="CH16" s="15">
        <v>41384</v>
      </c>
      <c r="CI16" s="15">
        <v>41408</v>
      </c>
      <c r="CJ16" s="15">
        <v>41408</v>
      </c>
      <c r="CK16" s="15">
        <v>41475</v>
      </c>
      <c r="CL16" s="15">
        <v>41415</v>
      </c>
      <c r="CM16" s="17">
        <f t="shared" si="19"/>
        <v>66</v>
      </c>
      <c r="CN16" s="17">
        <f t="shared" si="18"/>
        <v>7</v>
      </c>
      <c r="CO16" s="14">
        <v>2</v>
      </c>
      <c r="CP16" s="15">
        <v>41475</v>
      </c>
      <c r="CQ16" s="15"/>
      <c r="CR16" s="15"/>
      <c r="CS16" s="15">
        <v>41475</v>
      </c>
      <c r="CT16" s="17">
        <f t="shared" si="2"/>
        <v>391</v>
      </c>
      <c r="CU16" s="15" t="s">
        <v>75</v>
      </c>
      <c r="CV16" s="15">
        <v>41485</v>
      </c>
      <c r="CW16" s="15" t="s">
        <v>220</v>
      </c>
      <c r="CX16" s="15">
        <v>41486</v>
      </c>
      <c r="CY16" s="15"/>
      <c r="CZ16" s="15"/>
      <c r="DA16" s="15"/>
      <c r="DB16" s="15"/>
      <c r="DC16" s="15"/>
      <c r="DD16" s="15">
        <v>41486</v>
      </c>
      <c r="DH16" s="15">
        <v>41485</v>
      </c>
      <c r="DI16" s="15">
        <v>41485</v>
      </c>
      <c r="DJ16" s="1" t="s">
        <v>517</v>
      </c>
      <c r="DK16" s="14"/>
    </row>
    <row r="17" spans="1:115" ht="28" customHeight="1" x14ac:dyDescent="0.15">
      <c r="A17" s="20" t="s">
        <v>475</v>
      </c>
      <c r="B17" s="20" t="s">
        <v>815</v>
      </c>
      <c r="C17" s="14" t="s">
        <v>6</v>
      </c>
      <c r="D17" s="22">
        <v>0.21875</v>
      </c>
      <c r="E17" s="14" t="s">
        <v>425</v>
      </c>
      <c r="I17" s="15">
        <v>41324</v>
      </c>
      <c r="J17" s="15">
        <v>41495</v>
      </c>
      <c r="K17" s="15">
        <v>41496</v>
      </c>
      <c r="L17" s="15"/>
      <c r="M17" s="15">
        <v>37833</v>
      </c>
      <c r="N17" s="15">
        <v>40912</v>
      </c>
      <c r="O17" s="15">
        <v>41317</v>
      </c>
      <c r="P17" s="14" t="s">
        <v>74</v>
      </c>
      <c r="Q17" s="14" t="s">
        <v>74</v>
      </c>
      <c r="R17" s="1" t="s">
        <v>402</v>
      </c>
      <c r="S17" s="1" t="s">
        <v>478</v>
      </c>
      <c r="T17" s="1" t="s">
        <v>476</v>
      </c>
      <c r="U17" s="1" t="s">
        <v>477</v>
      </c>
      <c r="V17" s="14">
        <v>434</v>
      </c>
      <c r="W17" s="18">
        <v>132657</v>
      </c>
      <c r="X17" s="18"/>
      <c r="Y17" s="18">
        <v>19581</v>
      </c>
      <c r="Z17" s="14">
        <v>358</v>
      </c>
      <c r="AA17" s="14">
        <v>332</v>
      </c>
      <c r="AC17" s="14">
        <v>120</v>
      </c>
      <c r="AD17" s="14">
        <v>66</v>
      </c>
      <c r="AF17" s="14">
        <v>113</v>
      </c>
      <c r="AG17" s="14">
        <v>7</v>
      </c>
      <c r="AI17" s="14">
        <v>10</v>
      </c>
      <c r="AJ17" s="14">
        <v>0</v>
      </c>
      <c r="AK17" s="14">
        <v>0</v>
      </c>
      <c r="AL17" s="14">
        <v>0</v>
      </c>
      <c r="AN17" s="14">
        <v>12</v>
      </c>
      <c r="AO17" s="14">
        <v>1</v>
      </c>
      <c r="AP17" s="14">
        <v>13</v>
      </c>
      <c r="AR17" s="14">
        <v>4</v>
      </c>
      <c r="AS17" s="14">
        <v>5</v>
      </c>
      <c r="AT17" s="14">
        <v>9</v>
      </c>
      <c r="AV17" s="14">
        <v>0</v>
      </c>
      <c r="AW17" s="14" t="s">
        <v>74</v>
      </c>
      <c r="AX17" s="14">
        <v>20</v>
      </c>
      <c r="AY17" s="14" t="s">
        <v>74</v>
      </c>
      <c r="AZ17" s="14" t="s">
        <v>74</v>
      </c>
      <c r="BA17" s="14">
        <v>0</v>
      </c>
      <c r="BB17" s="15">
        <v>41324</v>
      </c>
      <c r="BC17" s="17">
        <f t="shared" si="0"/>
        <v>0</v>
      </c>
      <c r="BD17" s="15">
        <v>41347</v>
      </c>
      <c r="BE17" s="15">
        <v>41389</v>
      </c>
      <c r="BF17" s="17">
        <f t="shared" si="14"/>
        <v>41</v>
      </c>
      <c r="BG17" s="14" t="s">
        <v>468</v>
      </c>
      <c r="BH17" s="14">
        <v>162</v>
      </c>
      <c r="BK17" s="15">
        <v>41324</v>
      </c>
      <c r="BL17" s="15">
        <v>41339</v>
      </c>
      <c r="BM17" s="14" t="s">
        <v>87</v>
      </c>
      <c r="BQ17" s="15">
        <v>41431</v>
      </c>
      <c r="BR17" s="15">
        <v>41438</v>
      </c>
      <c r="BS17" s="17">
        <f t="shared" si="15"/>
        <v>7</v>
      </c>
      <c r="BT17" s="14" t="s">
        <v>87</v>
      </c>
      <c r="BW17" s="15">
        <v>41438</v>
      </c>
      <c r="BX17" s="15">
        <v>41465</v>
      </c>
      <c r="BY17" s="17">
        <f t="shared" si="16"/>
        <v>27</v>
      </c>
      <c r="BZ17" s="15">
        <v>41440</v>
      </c>
      <c r="CA17" s="15">
        <v>41452</v>
      </c>
      <c r="CB17" s="17">
        <f t="shared" si="17"/>
        <v>12</v>
      </c>
      <c r="CC17" s="14" t="s">
        <v>461</v>
      </c>
      <c r="CF17" s="15">
        <v>41465</v>
      </c>
      <c r="CG17" s="15">
        <v>41465</v>
      </c>
      <c r="CH17" s="15">
        <v>41465</v>
      </c>
      <c r="CI17" s="15">
        <v>41473</v>
      </c>
      <c r="CJ17" s="15">
        <v>41473</v>
      </c>
      <c r="CK17" s="15">
        <v>41478</v>
      </c>
      <c r="CL17" s="15">
        <v>41474</v>
      </c>
      <c r="CM17" s="17">
        <f t="shared" si="19"/>
        <v>5</v>
      </c>
      <c r="CN17" s="17">
        <f t="shared" si="18"/>
        <v>1</v>
      </c>
      <c r="CO17" s="14">
        <v>3</v>
      </c>
      <c r="CP17" s="15">
        <v>41478</v>
      </c>
      <c r="CQ17" s="15"/>
      <c r="CR17" s="15"/>
      <c r="CS17" s="15">
        <v>41478</v>
      </c>
      <c r="CT17" s="17">
        <f t="shared" si="2"/>
        <v>154</v>
      </c>
      <c r="CU17" s="15" t="s">
        <v>75</v>
      </c>
      <c r="CV17" s="15">
        <v>41495</v>
      </c>
      <c r="CW17" s="14" t="s">
        <v>148</v>
      </c>
      <c r="CX17" s="15">
        <v>41496</v>
      </c>
      <c r="CY17" s="15"/>
      <c r="CZ17" s="15"/>
      <c r="DA17" s="15"/>
      <c r="DB17" s="15"/>
      <c r="DC17" s="15"/>
      <c r="DD17" s="15">
        <v>41496</v>
      </c>
      <c r="DH17" s="15">
        <v>41495</v>
      </c>
      <c r="DI17" s="15">
        <v>41495</v>
      </c>
      <c r="DJ17" s="1" t="s">
        <v>479</v>
      </c>
      <c r="DK17" s="14"/>
    </row>
    <row r="18" spans="1:115" ht="28" customHeight="1" x14ac:dyDescent="0.15">
      <c r="A18" s="20" t="s">
        <v>456</v>
      </c>
      <c r="B18" s="20" t="s">
        <v>816</v>
      </c>
      <c r="C18" s="14" t="s">
        <v>152</v>
      </c>
      <c r="D18" s="22">
        <v>0.21944444444444444</v>
      </c>
      <c r="E18" s="14" t="s">
        <v>254</v>
      </c>
      <c r="I18" s="15">
        <v>41214</v>
      </c>
      <c r="J18" s="15">
        <v>41515</v>
      </c>
      <c r="K18" s="15">
        <v>41516</v>
      </c>
      <c r="L18" s="15"/>
      <c r="M18" s="15">
        <v>37833</v>
      </c>
      <c r="N18" s="15">
        <v>40954</v>
      </c>
      <c r="O18" s="15">
        <v>41201</v>
      </c>
      <c r="P18" s="14" t="s">
        <v>74</v>
      </c>
      <c r="Q18" s="14" t="s">
        <v>74</v>
      </c>
      <c r="R18" s="1" t="s">
        <v>89</v>
      </c>
      <c r="S18" s="1" t="s">
        <v>457</v>
      </c>
      <c r="T18" s="1" t="s">
        <v>458</v>
      </c>
      <c r="U18" s="1" t="s">
        <v>459</v>
      </c>
      <c r="V18" s="14">
        <v>378</v>
      </c>
      <c r="W18" s="18">
        <v>94908</v>
      </c>
      <c r="X18" s="18"/>
      <c r="Y18" s="14">
        <v>5018</v>
      </c>
      <c r="Z18" s="14">
        <v>308</v>
      </c>
      <c r="AA18" s="14">
        <v>246</v>
      </c>
      <c r="AC18" s="14">
        <v>16</v>
      </c>
      <c r="AD18" s="14">
        <v>53</v>
      </c>
      <c r="AF18" s="14">
        <v>69</v>
      </c>
      <c r="AG18" s="14">
        <v>2</v>
      </c>
      <c r="AI18" s="14">
        <v>2</v>
      </c>
      <c r="AJ18" s="14">
        <v>0</v>
      </c>
      <c r="AK18" s="14">
        <v>0</v>
      </c>
      <c r="AL18" s="14">
        <v>0</v>
      </c>
      <c r="AN18" s="14">
        <v>18</v>
      </c>
      <c r="AO18" s="14">
        <v>0</v>
      </c>
      <c r="AP18" s="14">
        <v>18</v>
      </c>
      <c r="AR18" s="14">
        <v>3</v>
      </c>
      <c r="AS18" s="14">
        <v>0</v>
      </c>
      <c r="AT18" s="14">
        <v>3</v>
      </c>
      <c r="AV18" s="14">
        <v>0</v>
      </c>
      <c r="AW18" s="14" t="s">
        <v>74</v>
      </c>
      <c r="AX18" s="14">
        <v>3</v>
      </c>
      <c r="AY18" s="14" t="s">
        <v>74</v>
      </c>
      <c r="AZ18" s="14" t="s">
        <v>470</v>
      </c>
      <c r="BA18" s="14">
        <v>0</v>
      </c>
      <c r="BB18" s="15">
        <v>41214</v>
      </c>
      <c r="BC18" s="17">
        <f t="shared" si="0"/>
        <v>0</v>
      </c>
      <c r="BD18" s="15">
        <v>41332</v>
      </c>
      <c r="BE18" s="15">
        <v>41403</v>
      </c>
      <c r="BF18" s="17">
        <f>IF(BE18="","Not complete",DAYS360(BD18,BE18))</f>
        <v>70</v>
      </c>
      <c r="BG18" s="14" t="s">
        <v>468</v>
      </c>
      <c r="BH18" s="14">
        <v>258</v>
      </c>
      <c r="BK18" s="15">
        <v>41221</v>
      </c>
      <c r="BL18" s="15">
        <v>41244</v>
      </c>
      <c r="BM18" s="14" t="s">
        <v>87</v>
      </c>
      <c r="BQ18" s="15">
        <v>41440</v>
      </c>
      <c r="BR18" s="15">
        <v>41454</v>
      </c>
      <c r="BS18" s="17">
        <f t="shared" si="15"/>
        <v>14</v>
      </c>
      <c r="BT18" s="14" t="s">
        <v>87</v>
      </c>
      <c r="BW18" s="15">
        <v>41454</v>
      </c>
      <c r="BX18" s="16">
        <v>41508</v>
      </c>
      <c r="BY18" s="17">
        <f t="shared" si="16"/>
        <v>53</v>
      </c>
      <c r="BZ18" s="15">
        <v>41459</v>
      </c>
      <c r="CA18" s="15">
        <v>41471</v>
      </c>
      <c r="CB18" s="17">
        <f t="shared" si="17"/>
        <v>12</v>
      </c>
      <c r="CC18" s="14" t="s">
        <v>432</v>
      </c>
      <c r="CF18" s="15">
        <v>41486</v>
      </c>
      <c r="CG18" s="15">
        <v>41486</v>
      </c>
      <c r="CH18" s="15">
        <v>41486</v>
      </c>
      <c r="CI18" s="15">
        <v>41488</v>
      </c>
      <c r="CJ18" s="15">
        <v>41488</v>
      </c>
      <c r="CK18" s="15">
        <v>41510</v>
      </c>
      <c r="CL18" s="15">
        <v>41488</v>
      </c>
      <c r="CM18" s="17">
        <f t="shared" si="19"/>
        <v>22</v>
      </c>
      <c r="CN18" s="17">
        <f t="shared" si="18"/>
        <v>0</v>
      </c>
      <c r="CO18" s="14">
        <v>1</v>
      </c>
      <c r="CP18" s="15">
        <v>41510</v>
      </c>
      <c r="CQ18" s="15"/>
      <c r="CR18" s="15"/>
      <c r="CS18" s="15">
        <v>41510</v>
      </c>
      <c r="CT18" s="17">
        <f t="shared" si="2"/>
        <v>293</v>
      </c>
      <c r="CU18" s="15" t="s">
        <v>74</v>
      </c>
      <c r="CV18" s="15">
        <v>41515</v>
      </c>
      <c r="CW18" s="14" t="s">
        <v>461</v>
      </c>
      <c r="CX18" s="15">
        <v>41516</v>
      </c>
      <c r="CY18" s="15"/>
      <c r="CZ18" s="15"/>
      <c r="DA18" s="15"/>
      <c r="DB18" s="15"/>
      <c r="DC18" s="15"/>
      <c r="DD18" s="15">
        <v>41516</v>
      </c>
      <c r="DH18" s="15">
        <v>41515</v>
      </c>
      <c r="DI18" s="15">
        <v>41515</v>
      </c>
      <c r="DJ18" s="1" t="s">
        <v>460</v>
      </c>
      <c r="DK18" s="14"/>
    </row>
    <row r="19" spans="1:115" ht="28" customHeight="1" x14ac:dyDescent="0.15">
      <c r="A19" s="20" t="s">
        <v>497</v>
      </c>
      <c r="B19" s="20" t="s">
        <v>817</v>
      </c>
      <c r="C19" s="14" t="s">
        <v>355</v>
      </c>
      <c r="D19" s="22">
        <v>0.22013888888888888</v>
      </c>
      <c r="E19" s="14" t="s">
        <v>188</v>
      </c>
      <c r="I19" s="15">
        <v>41374</v>
      </c>
      <c r="J19" s="15">
        <v>41544</v>
      </c>
      <c r="K19" s="15">
        <v>41545</v>
      </c>
      <c r="L19" s="15"/>
      <c r="M19" s="15">
        <v>38168</v>
      </c>
      <c r="N19" s="15">
        <v>41100</v>
      </c>
      <c r="O19" s="15">
        <v>41370</v>
      </c>
      <c r="P19" s="14" t="s">
        <v>74</v>
      </c>
      <c r="Q19" s="14" t="s">
        <v>74</v>
      </c>
      <c r="R19" s="1" t="s">
        <v>498</v>
      </c>
      <c r="S19" s="1" t="s">
        <v>499</v>
      </c>
      <c r="T19" s="44" t="s">
        <v>500</v>
      </c>
      <c r="U19" s="1" t="s">
        <v>501</v>
      </c>
      <c r="V19" s="14">
        <v>658</v>
      </c>
      <c r="W19" s="18">
        <v>154917</v>
      </c>
      <c r="X19" s="18"/>
      <c r="Y19" s="18">
        <v>30950</v>
      </c>
      <c r="Z19" s="14">
        <v>540</v>
      </c>
      <c r="AA19" s="14">
        <v>454</v>
      </c>
      <c r="AC19" s="14">
        <v>92</v>
      </c>
      <c r="AD19" s="14">
        <v>103</v>
      </c>
      <c r="AF19" s="14">
        <v>139</v>
      </c>
      <c r="AG19" s="14">
        <v>11</v>
      </c>
      <c r="AI19" s="14">
        <v>11</v>
      </c>
      <c r="AJ19" s="14">
        <v>0</v>
      </c>
      <c r="AK19" s="14">
        <v>0</v>
      </c>
      <c r="AL19" s="14">
        <v>0</v>
      </c>
      <c r="AN19" s="14" t="s">
        <v>524</v>
      </c>
      <c r="AO19" s="14">
        <v>1</v>
      </c>
      <c r="AP19" s="14">
        <v>106</v>
      </c>
      <c r="AR19" s="14" t="s">
        <v>525</v>
      </c>
      <c r="AS19" s="14">
        <v>0</v>
      </c>
      <c r="AT19" s="14">
        <v>25</v>
      </c>
      <c r="AV19" s="14">
        <v>0</v>
      </c>
      <c r="AW19" s="14" t="s">
        <v>74</v>
      </c>
      <c r="AX19" s="14">
        <v>4</v>
      </c>
      <c r="AY19" s="14" t="s">
        <v>75</v>
      </c>
      <c r="AZ19" s="14" t="s">
        <v>75</v>
      </c>
      <c r="BA19" s="14">
        <v>6</v>
      </c>
      <c r="BB19" s="15">
        <v>41375</v>
      </c>
      <c r="BC19" s="17">
        <f t="shared" si="0"/>
        <v>1</v>
      </c>
      <c r="BD19" s="15">
        <v>41389</v>
      </c>
      <c r="BE19" s="15">
        <v>41479</v>
      </c>
      <c r="BF19" s="17">
        <f>IF(BE19="","Not complete",DAYS360(BD19,BE19))</f>
        <v>89</v>
      </c>
      <c r="BG19" s="14" t="s">
        <v>86</v>
      </c>
      <c r="BH19" s="14">
        <v>501</v>
      </c>
      <c r="BK19" s="15">
        <v>41394</v>
      </c>
      <c r="BL19" s="15">
        <v>41411</v>
      </c>
      <c r="BM19" s="14" t="s">
        <v>87</v>
      </c>
      <c r="BQ19" s="15">
        <v>41479</v>
      </c>
      <c r="BR19" s="15">
        <v>41492</v>
      </c>
      <c r="BS19" s="17">
        <f>IF(BR19="","Not complete",DAYS360(BQ19,BR19))</f>
        <v>12</v>
      </c>
      <c r="BT19" s="14" t="s">
        <v>87</v>
      </c>
      <c r="BW19" s="15">
        <v>41492</v>
      </c>
      <c r="BX19" s="15">
        <v>41494</v>
      </c>
      <c r="BY19" s="17">
        <f>IF(BX19="","Not complete",DAYS360(BW19,BX19))</f>
        <v>2</v>
      </c>
      <c r="BZ19" s="15">
        <v>41493</v>
      </c>
      <c r="CA19" s="15">
        <v>41500</v>
      </c>
      <c r="CB19" s="17">
        <f>IF(CA19="","Not complete",DAYS360(BZ19,CA19))</f>
        <v>7</v>
      </c>
      <c r="CC19" s="14" t="s">
        <v>531</v>
      </c>
      <c r="CF19" s="15">
        <v>41500</v>
      </c>
      <c r="CG19" s="15">
        <v>41502</v>
      </c>
      <c r="CH19" s="15">
        <v>41502</v>
      </c>
      <c r="CI19" s="15">
        <v>41516</v>
      </c>
      <c r="CJ19" s="15">
        <v>41516</v>
      </c>
      <c r="CK19" s="15">
        <v>41516</v>
      </c>
      <c r="CL19" s="15">
        <v>41536</v>
      </c>
      <c r="CM19" s="17">
        <f t="shared" si="19"/>
        <v>0</v>
      </c>
      <c r="CN19" s="17">
        <f>IF(CL19="","Not complete",DAYS360(CJ19,CL19))</f>
        <v>20</v>
      </c>
      <c r="CO19" s="14">
        <v>2</v>
      </c>
      <c r="CP19" s="15">
        <v>41536</v>
      </c>
      <c r="CQ19" s="15"/>
      <c r="CR19" s="15"/>
      <c r="CS19" s="15">
        <v>41544</v>
      </c>
      <c r="CT19" s="17">
        <f t="shared" si="2"/>
        <v>167</v>
      </c>
      <c r="CU19" s="15" t="s">
        <v>74</v>
      </c>
      <c r="CV19" s="15">
        <v>41544</v>
      </c>
      <c r="CW19" s="14" t="s">
        <v>461</v>
      </c>
      <c r="CX19" s="15">
        <v>41545</v>
      </c>
      <c r="CY19" s="15"/>
      <c r="CZ19" s="15"/>
      <c r="DA19" s="15"/>
      <c r="DB19" s="15"/>
      <c r="DC19" s="15"/>
      <c r="DD19" s="15">
        <v>41545</v>
      </c>
      <c r="DH19" s="15">
        <v>41544</v>
      </c>
      <c r="DI19" s="15">
        <v>41544</v>
      </c>
      <c r="DJ19" s="1" t="s">
        <v>502</v>
      </c>
      <c r="DK19" s="14"/>
    </row>
    <row r="20" spans="1:115" ht="28" customHeight="1" x14ac:dyDescent="0.15">
      <c r="A20" s="20" t="s">
        <v>512</v>
      </c>
      <c r="B20" s="20" t="s">
        <v>818</v>
      </c>
      <c r="C20" s="14" t="s">
        <v>152</v>
      </c>
      <c r="D20" s="22">
        <v>0.22083333333333299</v>
      </c>
      <c r="E20" s="14" t="s">
        <v>121</v>
      </c>
      <c r="I20" s="15">
        <v>41468</v>
      </c>
      <c r="J20" s="15">
        <v>41571</v>
      </c>
      <c r="K20" s="15">
        <v>41572</v>
      </c>
      <c r="L20" s="15"/>
      <c r="M20" s="15">
        <v>38717</v>
      </c>
      <c r="N20" s="15">
        <v>41037</v>
      </c>
      <c r="O20" s="15">
        <v>41459</v>
      </c>
      <c r="P20" s="14" t="s">
        <v>74</v>
      </c>
      <c r="Q20" s="14" t="s">
        <v>75</v>
      </c>
      <c r="R20" s="1" t="s">
        <v>184</v>
      </c>
      <c r="S20" s="1" t="s">
        <v>513</v>
      </c>
      <c r="T20" s="43" t="s">
        <v>514</v>
      </c>
      <c r="U20" s="1" t="s">
        <v>515</v>
      </c>
      <c r="V20" s="14">
        <v>60</v>
      </c>
      <c r="W20" s="18">
        <v>20841</v>
      </c>
      <c r="X20" s="18"/>
      <c r="Y20" s="14">
        <v>3790</v>
      </c>
      <c r="Z20" s="14">
        <v>48</v>
      </c>
      <c r="AA20" s="14">
        <v>64</v>
      </c>
      <c r="AC20" s="14">
        <v>0</v>
      </c>
      <c r="AD20" s="14">
        <v>0</v>
      </c>
      <c r="AF20" s="14">
        <v>0</v>
      </c>
      <c r="AG20" s="14">
        <v>0</v>
      </c>
      <c r="AI20" s="14">
        <v>0</v>
      </c>
      <c r="AJ20" s="14">
        <v>0</v>
      </c>
      <c r="AK20" s="14">
        <v>0</v>
      </c>
      <c r="AL20" s="14">
        <v>0</v>
      </c>
      <c r="AN20" s="14">
        <v>0</v>
      </c>
      <c r="AO20" s="14">
        <v>0</v>
      </c>
      <c r="AP20" s="14">
        <v>0</v>
      </c>
      <c r="AR20" s="14">
        <v>1</v>
      </c>
      <c r="AS20" s="14">
        <v>0</v>
      </c>
      <c r="AT20" s="14">
        <v>1</v>
      </c>
      <c r="AV20" s="14">
        <v>0</v>
      </c>
      <c r="AW20" s="14" t="s">
        <v>74</v>
      </c>
      <c r="AX20" s="14">
        <v>0</v>
      </c>
      <c r="AY20" s="14" t="s">
        <v>75</v>
      </c>
      <c r="AZ20" s="14" t="s">
        <v>74</v>
      </c>
      <c r="BA20" s="14">
        <v>0</v>
      </c>
      <c r="BB20" s="15">
        <v>41472</v>
      </c>
      <c r="BC20" s="17">
        <f t="shared" si="0"/>
        <v>4</v>
      </c>
      <c r="BD20" s="15">
        <v>41493</v>
      </c>
      <c r="BE20" s="42">
        <v>41495</v>
      </c>
      <c r="BF20" s="17">
        <f t="shared" ref="BF20:BF21" si="20">IF(BE20="","Not complete",DAYS360(BD20,BE20))</f>
        <v>2</v>
      </c>
      <c r="BG20" s="14" t="s">
        <v>158</v>
      </c>
      <c r="BH20" s="14">
        <v>84</v>
      </c>
      <c r="BK20" s="15">
        <v>41472</v>
      </c>
      <c r="BL20" s="15">
        <v>41478</v>
      </c>
      <c r="BM20" s="14" t="s">
        <v>87</v>
      </c>
      <c r="BQ20" s="15">
        <v>41507</v>
      </c>
      <c r="BR20" s="15">
        <v>41513</v>
      </c>
      <c r="BS20" s="17">
        <f t="shared" ref="BS20:BS21" si="21">IF(BR20="","Not complete",DAYS360(BQ20,BR20))</f>
        <v>6</v>
      </c>
      <c r="BT20" s="14" t="s">
        <v>87</v>
      </c>
      <c r="BW20" s="15">
        <v>41513</v>
      </c>
      <c r="BX20" s="15">
        <v>41535</v>
      </c>
      <c r="BY20" s="17">
        <f t="shared" ref="BY20:BY21" si="22">IF(BX20="","Not complete",DAYS360(BW20,BX20))</f>
        <v>21</v>
      </c>
      <c r="BZ20" s="15">
        <v>41513</v>
      </c>
      <c r="CA20" s="15">
        <v>41515</v>
      </c>
      <c r="CB20" s="17">
        <f t="shared" ref="CB20:CB21" si="23">IF(CA20="","Not complete",DAYS360(BZ20,CA20))</f>
        <v>2</v>
      </c>
      <c r="CC20" s="14" t="s">
        <v>537</v>
      </c>
      <c r="CF20" s="15">
        <v>41535</v>
      </c>
      <c r="CG20" s="15">
        <v>41535</v>
      </c>
      <c r="CH20" s="15">
        <v>41535</v>
      </c>
      <c r="CI20" s="15">
        <v>41541</v>
      </c>
      <c r="CJ20" s="15">
        <v>41541</v>
      </c>
      <c r="CK20" s="15">
        <v>41566</v>
      </c>
      <c r="CL20" s="15">
        <v>41566</v>
      </c>
      <c r="CM20" s="17">
        <f t="shared" ref="CM20" si="24">IF(CK20="","Not complete",DAYS360(CJ20,CK20))</f>
        <v>25</v>
      </c>
      <c r="CN20" s="17">
        <f>IF(CL20="","Not complete",DAYS360(CJ20,CL20))</f>
        <v>25</v>
      </c>
      <c r="CO20" s="14">
        <v>10</v>
      </c>
      <c r="CP20" s="15">
        <v>41566</v>
      </c>
      <c r="CQ20" s="15"/>
      <c r="CR20" s="15"/>
      <c r="CS20" s="15">
        <v>41566</v>
      </c>
      <c r="CT20" s="17">
        <f t="shared" si="2"/>
        <v>96</v>
      </c>
      <c r="CU20" s="15" t="s">
        <v>74</v>
      </c>
      <c r="CV20" s="15">
        <v>41571</v>
      </c>
      <c r="CW20" s="14" t="s">
        <v>148</v>
      </c>
      <c r="CX20" s="15">
        <v>41572</v>
      </c>
      <c r="CY20" s="15"/>
      <c r="CZ20" s="15"/>
      <c r="DA20" s="15"/>
      <c r="DB20" s="15"/>
      <c r="DC20" s="15"/>
      <c r="DD20" s="15">
        <v>41572</v>
      </c>
      <c r="DH20" s="15">
        <v>41571</v>
      </c>
      <c r="DI20" s="15">
        <v>41571</v>
      </c>
      <c r="DJ20" s="1" t="s">
        <v>516</v>
      </c>
      <c r="DK20" s="14"/>
    </row>
    <row r="21" spans="1:115" ht="28" customHeight="1" x14ac:dyDescent="0.15">
      <c r="A21" s="20" t="s">
        <v>532</v>
      </c>
      <c r="B21" s="20" t="s">
        <v>819</v>
      </c>
      <c r="C21" s="14" t="s">
        <v>152</v>
      </c>
      <c r="D21" s="22">
        <v>0.22152777777777777</v>
      </c>
      <c r="E21" s="14" t="s">
        <v>454</v>
      </c>
      <c r="I21" s="15">
        <v>41496</v>
      </c>
      <c r="J21" s="19">
        <v>41604</v>
      </c>
      <c r="K21" s="16">
        <v>41606</v>
      </c>
      <c r="L21" s="16"/>
      <c r="M21" s="15">
        <v>38168</v>
      </c>
      <c r="N21" s="15">
        <v>40417</v>
      </c>
      <c r="O21" s="15">
        <v>41454</v>
      </c>
      <c r="P21" s="14" t="s">
        <v>75</v>
      </c>
      <c r="Q21" s="14" t="s">
        <v>74</v>
      </c>
      <c r="R21" s="14" t="s">
        <v>528</v>
      </c>
      <c r="S21" s="1" t="s">
        <v>533</v>
      </c>
      <c r="T21" s="43" t="s">
        <v>534</v>
      </c>
      <c r="U21" s="1" t="s">
        <v>535</v>
      </c>
      <c r="V21" s="14">
        <v>78</v>
      </c>
      <c r="W21" s="18">
        <v>12364</v>
      </c>
      <c r="X21" s="18"/>
      <c r="Y21" s="14">
        <v>591</v>
      </c>
      <c r="Z21" s="14">
        <v>64</v>
      </c>
      <c r="AA21" s="14">
        <v>94</v>
      </c>
      <c r="AC21" s="14">
        <v>34</v>
      </c>
      <c r="AD21" s="14">
        <v>0</v>
      </c>
      <c r="AF21" s="14">
        <v>0</v>
      </c>
      <c r="AG21" s="14">
        <v>0</v>
      </c>
      <c r="AI21" s="14">
        <v>0</v>
      </c>
      <c r="AJ21" s="14">
        <v>0</v>
      </c>
      <c r="AK21" s="14">
        <v>0</v>
      </c>
      <c r="AL21" s="14">
        <v>0</v>
      </c>
      <c r="AN21" s="14">
        <v>21</v>
      </c>
      <c r="AO21" s="14">
        <v>0</v>
      </c>
      <c r="AP21" s="14">
        <v>21</v>
      </c>
      <c r="AR21" s="14">
        <v>0</v>
      </c>
      <c r="AS21" s="14">
        <v>0</v>
      </c>
      <c r="AT21" s="14">
        <v>0</v>
      </c>
      <c r="AV21" s="14">
        <v>5</v>
      </c>
      <c r="AW21" s="14" t="s">
        <v>74</v>
      </c>
      <c r="AX21" s="14">
        <v>8</v>
      </c>
      <c r="AY21" s="14" t="s">
        <v>74</v>
      </c>
      <c r="AZ21" s="14" t="s">
        <v>74</v>
      </c>
      <c r="BA21" s="14">
        <v>0</v>
      </c>
      <c r="BB21" s="15">
        <v>41496</v>
      </c>
      <c r="BC21" s="45">
        <f t="shared" si="0"/>
        <v>0</v>
      </c>
      <c r="BD21" s="15">
        <v>41499</v>
      </c>
      <c r="BE21" s="15">
        <v>41513</v>
      </c>
      <c r="BF21" s="17">
        <f t="shared" si="20"/>
        <v>14</v>
      </c>
      <c r="BG21" s="14" t="s">
        <v>86</v>
      </c>
      <c r="BH21" s="14">
        <v>54</v>
      </c>
      <c r="BK21" s="15">
        <v>41496</v>
      </c>
      <c r="BL21" s="15">
        <v>41513</v>
      </c>
      <c r="BM21" s="14" t="s">
        <v>87</v>
      </c>
      <c r="BQ21" s="15">
        <v>41513</v>
      </c>
      <c r="BR21" s="15">
        <v>41520</v>
      </c>
      <c r="BS21" s="17">
        <f t="shared" si="21"/>
        <v>6</v>
      </c>
      <c r="BT21" s="14" t="s">
        <v>87</v>
      </c>
      <c r="BW21" s="15">
        <v>41520</v>
      </c>
      <c r="BX21" s="15">
        <v>41598</v>
      </c>
      <c r="BY21" s="17">
        <f t="shared" si="22"/>
        <v>77</v>
      </c>
      <c r="BZ21" s="15">
        <v>41520</v>
      </c>
      <c r="CA21" s="15">
        <v>41521</v>
      </c>
      <c r="CB21" s="17">
        <f t="shared" si="23"/>
        <v>1</v>
      </c>
      <c r="CC21" s="14" t="s">
        <v>537</v>
      </c>
      <c r="CF21" s="15">
        <v>41521</v>
      </c>
      <c r="CG21" s="15">
        <v>41522</v>
      </c>
      <c r="CH21" s="15">
        <v>41522</v>
      </c>
      <c r="CJ21" s="15">
        <v>41520</v>
      </c>
      <c r="CK21" s="15">
        <v>41598</v>
      </c>
      <c r="CL21" s="15">
        <v>41565</v>
      </c>
      <c r="CM21" s="17">
        <f t="shared" ref="CM21" si="25">IF(CK21="","Not complete",DAYS360(CJ21,CK21))</f>
        <v>77</v>
      </c>
      <c r="CN21" s="17">
        <f>IF(CL21="","Not complete",DAYS360(CJ21,CL21))</f>
        <v>45</v>
      </c>
      <c r="CO21" s="14">
        <v>13</v>
      </c>
      <c r="CP21" s="15">
        <v>41598</v>
      </c>
      <c r="CQ21" s="15"/>
      <c r="CR21" s="15"/>
      <c r="CS21" s="15">
        <v>41598</v>
      </c>
      <c r="CT21" s="17">
        <v>164</v>
      </c>
      <c r="CU21" s="14" t="s">
        <v>74</v>
      </c>
      <c r="CV21" s="15">
        <v>41604</v>
      </c>
      <c r="CW21" s="14" t="s">
        <v>461</v>
      </c>
      <c r="CX21" s="16">
        <v>41606</v>
      </c>
      <c r="CY21" s="16"/>
      <c r="CZ21" s="16"/>
      <c r="DA21" s="16"/>
      <c r="DB21" s="16"/>
      <c r="DC21" s="16"/>
      <c r="DD21" s="16">
        <v>41606</v>
      </c>
      <c r="DE21" s="16"/>
      <c r="DF21" s="16"/>
      <c r="DG21" s="16"/>
      <c r="DH21" s="15">
        <v>41604</v>
      </c>
      <c r="DI21" s="15">
        <v>41604</v>
      </c>
      <c r="DJ21" s="1" t="s">
        <v>536</v>
      </c>
      <c r="DK21" s="14"/>
    </row>
  </sheetData>
  <mergeCells count="2">
    <mergeCell ref="A1:B1"/>
    <mergeCell ref="C1:D1"/>
  </mergeCells>
  <conditionalFormatting sqref="CX22:JU65290 CV22:CW65289 M3:BC3 U4:BC4 M5:BC7 I8:BB8 M9:BB9 M10:BC10 M12:BB14 AL17:BB17 K15:BB15 M16:BC16 M18:BB18 M20:BB20 K21:BB21 A22:CU65290 A11:DG11 A19:BB19 A3:I5 A6:D6 A7:C8 A9:D9 A10:C10 A12:J13 A14:I14 A17:C18 A15:C15 A16:D16 A20:C21">
    <cfRule type="expression" dxfId="1690" priority="1135" stopIfTrue="1">
      <formula>MOD(ROW(),2)</formula>
    </cfRule>
  </conditionalFormatting>
  <conditionalFormatting sqref="DK3:JS3">
    <cfRule type="expression" dxfId="1689" priority="610" stopIfTrue="1">
      <formula>MOD(ROW(),2)</formula>
    </cfRule>
  </conditionalFormatting>
  <conditionalFormatting sqref="BG3:BJ3">
    <cfRule type="expression" dxfId="1688" priority="609" stopIfTrue="1">
      <formula>MOD(ROW(),2)</formula>
    </cfRule>
  </conditionalFormatting>
  <conditionalFormatting sqref="CC3:CE3 CO3 CX3:DG3 CX4:DC4">
    <cfRule type="expression" dxfId="1687" priority="608" stopIfTrue="1">
      <formula>MOD(ROW(),2)</formula>
    </cfRule>
  </conditionalFormatting>
  <conditionalFormatting sqref="BS3">
    <cfRule type="expression" dxfId="1686" priority="607" stopIfTrue="1">
      <formula>MOD(ROW(),2)</formula>
    </cfRule>
  </conditionalFormatting>
  <conditionalFormatting sqref="BT3:BV3">
    <cfRule type="expression" dxfId="1685" priority="606" stopIfTrue="1">
      <formula>MOD(ROW(),2)</formula>
    </cfRule>
  </conditionalFormatting>
  <conditionalFormatting sqref="BY3">
    <cfRule type="expression" dxfId="1684" priority="605" stopIfTrue="1">
      <formula>MOD(ROW(),2)</formula>
    </cfRule>
  </conditionalFormatting>
  <conditionalFormatting sqref="CB3">
    <cfRule type="expression" dxfId="1683" priority="604" stopIfTrue="1">
      <formula>MOD(ROW(),2)</formula>
    </cfRule>
  </conditionalFormatting>
  <conditionalFormatting sqref="CM3">
    <cfRule type="expression" dxfId="1682" priority="603" stopIfTrue="1">
      <formula>MOD(ROW(),2)</formula>
    </cfRule>
  </conditionalFormatting>
  <conditionalFormatting sqref="CN3">
    <cfRule type="expression" dxfId="1681" priority="602" stopIfTrue="1">
      <formula>MOD(ROW(),2)</formula>
    </cfRule>
  </conditionalFormatting>
  <conditionalFormatting sqref="CT3:CU3">
    <cfRule type="expression" dxfId="1680" priority="601" stopIfTrue="1">
      <formula>MOD(ROW(),2)</formula>
    </cfRule>
  </conditionalFormatting>
  <conditionalFormatting sqref="BF3">
    <cfRule type="expression" dxfId="1679" priority="600" stopIfTrue="1">
      <formula>MOD(ROW(),2)</formula>
    </cfRule>
  </conditionalFormatting>
  <conditionalFormatting sqref="BM3:BP3">
    <cfRule type="expression" dxfId="1678" priority="599" stopIfTrue="1">
      <formula>MOD(ROW(),2)</formula>
    </cfRule>
  </conditionalFormatting>
  <conditionalFormatting sqref="BL3">
    <cfRule type="expression" dxfId="1677" priority="598" stopIfTrue="1">
      <formula>MOD(ROW(),2)</formula>
    </cfRule>
  </conditionalFormatting>
  <conditionalFormatting sqref="BD3">
    <cfRule type="expression" dxfId="1676" priority="597" stopIfTrue="1">
      <formula>MOD(ROW(),2)</formula>
    </cfRule>
  </conditionalFormatting>
  <conditionalFormatting sqref="BK3">
    <cfRule type="expression" dxfId="1675" priority="596" stopIfTrue="1">
      <formula>MOD(ROW(),2)</formula>
    </cfRule>
  </conditionalFormatting>
  <conditionalFormatting sqref="CW3">
    <cfRule type="expression" dxfId="1674" priority="595" stopIfTrue="1">
      <formula>MOD(ROW(),2)</formula>
    </cfRule>
  </conditionalFormatting>
  <conditionalFormatting sqref="DJ3">
    <cfRule type="expression" dxfId="1673" priority="594" stopIfTrue="1">
      <formula>MOD(ROW(),2)</formula>
    </cfRule>
  </conditionalFormatting>
  <conditionalFormatting sqref="J3:L3">
    <cfRule type="expression" dxfId="1672" priority="593" stopIfTrue="1">
      <formula>MOD(ROW(),2)</formula>
    </cfRule>
  </conditionalFormatting>
  <conditionalFormatting sqref="BE3">
    <cfRule type="expression" dxfId="1671" priority="592" stopIfTrue="1">
      <formula>MOD(ROW(),2)</formula>
    </cfRule>
  </conditionalFormatting>
  <conditionalFormatting sqref="BR3">
    <cfRule type="expression" dxfId="1670" priority="591" stopIfTrue="1">
      <formula>MOD(ROW(),2)</formula>
    </cfRule>
  </conditionalFormatting>
  <conditionalFormatting sqref="BX3">
    <cfRule type="expression" dxfId="1669" priority="590" stopIfTrue="1">
      <formula>MOD(ROW(),2)</formula>
    </cfRule>
  </conditionalFormatting>
  <conditionalFormatting sqref="BZ3:CA3">
    <cfRule type="expression" dxfId="1668" priority="589" stopIfTrue="1">
      <formula>MOD(ROW(),2)</formula>
    </cfRule>
  </conditionalFormatting>
  <conditionalFormatting sqref="CI3:CL3">
    <cfRule type="expression" dxfId="1667" priority="588" stopIfTrue="1">
      <formula>MOD(ROW(),2)</formula>
    </cfRule>
  </conditionalFormatting>
  <conditionalFormatting sqref="CP3:CR3">
    <cfRule type="expression" dxfId="1666" priority="587" stopIfTrue="1">
      <formula>MOD(ROW(),2)</formula>
    </cfRule>
  </conditionalFormatting>
  <conditionalFormatting sqref="CS3">
    <cfRule type="expression" dxfId="1665" priority="586" stopIfTrue="1">
      <formula>MOD(ROW(),2)</formula>
    </cfRule>
  </conditionalFormatting>
  <conditionalFormatting sqref="BQ3">
    <cfRule type="expression" dxfId="1664" priority="582" stopIfTrue="1">
      <formula>MOD(ROW(),2)</formula>
    </cfRule>
  </conditionalFormatting>
  <conditionalFormatting sqref="BW3">
    <cfRule type="expression" dxfId="1663" priority="581" stopIfTrue="1">
      <formula>MOD(ROW(),2)</formula>
    </cfRule>
  </conditionalFormatting>
  <conditionalFormatting sqref="CF3">
    <cfRule type="expression" dxfId="1662" priority="580" stopIfTrue="1">
      <formula>MOD(ROW(),2)</formula>
    </cfRule>
  </conditionalFormatting>
  <conditionalFormatting sqref="CG3">
    <cfRule type="expression" dxfId="1661" priority="579" stopIfTrue="1">
      <formula>MOD(ROW(),2)</formula>
    </cfRule>
  </conditionalFormatting>
  <conditionalFormatting sqref="CH3">
    <cfRule type="expression" dxfId="1660" priority="578" stopIfTrue="1">
      <formula>MOD(ROW(),2)</formula>
    </cfRule>
  </conditionalFormatting>
  <conditionalFormatting sqref="CV3">
    <cfRule type="expression" dxfId="1659" priority="577" stopIfTrue="1">
      <formula>MOD(ROW(),2)</formula>
    </cfRule>
  </conditionalFormatting>
  <conditionalFormatting sqref="DH3">
    <cfRule type="expression" dxfId="1658" priority="576" stopIfTrue="1">
      <formula>MOD(ROW(),2)</formula>
    </cfRule>
  </conditionalFormatting>
  <conditionalFormatting sqref="DI3">
    <cfRule type="expression" dxfId="1657" priority="575" stopIfTrue="1">
      <formula>MOD(ROW(),2)</formula>
    </cfRule>
  </conditionalFormatting>
  <conditionalFormatting sqref="BG4:BJ4 M4:S4 DK4:JS4">
    <cfRule type="expression" dxfId="1656" priority="574" stopIfTrue="1">
      <formula>MOD(ROW(),2)</formula>
    </cfRule>
  </conditionalFormatting>
  <conditionalFormatting sqref="J4">
    <cfRule type="expression" dxfId="1655" priority="573" stopIfTrue="1">
      <formula>MOD(ROW(),2)</formula>
    </cfRule>
  </conditionalFormatting>
  <conditionalFormatting sqref="K4:L4">
    <cfRule type="expression" dxfId="1654" priority="572" stopIfTrue="1">
      <formula>MOD(ROW(),2)</formula>
    </cfRule>
  </conditionalFormatting>
  <conditionalFormatting sqref="BD4">
    <cfRule type="expression" dxfId="1653" priority="571" stopIfTrue="1">
      <formula>MOD(ROW(),2)</formula>
    </cfRule>
  </conditionalFormatting>
  <conditionalFormatting sqref="BE4">
    <cfRule type="expression" dxfId="1652" priority="570" stopIfTrue="1">
      <formula>MOD(ROW(),2)</formula>
    </cfRule>
  </conditionalFormatting>
  <conditionalFormatting sqref="CC4:CE4 CO4">
    <cfRule type="expression" dxfId="1651" priority="569" stopIfTrue="1">
      <formula>MOD(ROW(),2)</formula>
    </cfRule>
  </conditionalFormatting>
  <conditionalFormatting sqref="BQ4">
    <cfRule type="expression" dxfId="1650" priority="568" stopIfTrue="1">
      <formula>MOD(ROW(),2)</formula>
    </cfRule>
  </conditionalFormatting>
  <conditionalFormatting sqref="BR4">
    <cfRule type="expression" dxfId="1649" priority="567" stopIfTrue="1">
      <formula>MOD(ROW(),2)</formula>
    </cfRule>
  </conditionalFormatting>
  <conditionalFormatting sqref="BS4">
    <cfRule type="expression" dxfId="1648" priority="566" stopIfTrue="1">
      <formula>MOD(ROW(),2)</formula>
    </cfRule>
  </conditionalFormatting>
  <conditionalFormatting sqref="BT4:BV4">
    <cfRule type="expression" dxfId="1647" priority="565" stopIfTrue="1">
      <formula>MOD(ROW(),2)</formula>
    </cfRule>
  </conditionalFormatting>
  <conditionalFormatting sqref="BX4">
    <cfRule type="expression" dxfId="1646" priority="564" stopIfTrue="1">
      <formula>MOD(ROW(),2)</formula>
    </cfRule>
  </conditionalFormatting>
  <conditionalFormatting sqref="BY4">
    <cfRule type="expression" dxfId="1645" priority="563" stopIfTrue="1">
      <formula>MOD(ROW(),2)</formula>
    </cfRule>
  </conditionalFormatting>
  <conditionalFormatting sqref="CB4">
    <cfRule type="expression" dxfId="1644" priority="562" stopIfTrue="1">
      <formula>MOD(ROW(),2)</formula>
    </cfRule>
  </conditionalFormatting>
  <conditionalFormatting sqref="CM4">
    <cfRule type="expression" dxfId="1643" priority="561" stopIfTrue="1">
      <formula>MOD(ROW(),2)</formula>
    </cfRule>
  </conditionalFormatting>
  <conditionalFormatting sqref="CN4">
    <cfRule type="expression" dxfId="1642" priority="560" stopIfTrue="1">
      <formula>MOD(ROW(),2)</formula>
    </cfRule>
  </conditionalFormatting>
  <conditionalFormatting sqref="CT4">
    <cfRule type="expression" dxfId="1641" priority="559" stopIfTrue="1">
      <formula>MOD(ROW(),2)</formula>
    </cfRule>
  </conditionalFormatting>
  <conditionalFormatting sqref="BW4">
    <cfRule type="expression" dxfId="1640" priority="558" stopIfTrue="1">
      <formula>MOD(ROW(),2)</formula>
    </cfRule>
  </conditionalFormatting>
  <conditionalFormatting sqref="CV4:CW4">
    <cfRule type="expression" dxfId="1639" priority="557" stopIfTrue="1">
      <formula>MOD(ROW(),2)</formula>
    </cfRule>
  </conditionalFormatting>
  <conditionalFormatting sqref="CI4">
    <cfRule type="expression" dxfId="1638" priority="556" stopIfTrue="1">
      <formula>MOD(ROW(),2)</formula>
    </cfRule>
  </conditionalFormatting>
  <conditionalFormatting sqref="BF4">
    <cfRule type="expression" dxfId="1637" priority="555" stopIfTrue="1">
      <formula>MOD(ROW(),2)</formula>
    </cfRule>
  </conditionalFormatting>
  <conditionalFormatting sqref="BK4">
    <cfRule type="expression" dxfId="1636" priority="554" stopIfTrue="1">
      <formula>MOD(ROW(),2)</formula>
    </cfRule>
  </conditionalFormatting>
  <conditionalFormatting sqref="BL4">
    <cfRule type="expression" dxfId="1635" priority="553" stopIfTrue="1">
      <formula>MOD(ROW(),2)</formula>
    </cfRule>
  </conditionalFormatting>
  <conditionalFormatting sqref="BM4:BP4">
    <cfRule type="expression" dxfId="1634" priority="552" stopIfTrue="1">
      <formula>MOD(ROW(),2)</formula>
    </cfRule>
  </conditionalFormatting>
  <conditionalFormatting sqref="BZ4">
    <cfRule type="expression" dxfId="1633" priority="551" stopIfTrue="1">
      <formula>MOD(ROW(),2)</formula>
    </cfRule>
  </conditionalFormatting>
  <conditionalFormatting sqref="CA4">
    <cfRule type="expression" dxfId="1632" priority="550" stopIfTrue="1">
      <formula>MOD(ROW(),2)</formula>
    </cfRule>
  </conditionalFormatting>
  <conditionalFormatting sqref="CF4">
    <cfRule type="expression" dxfId="1631" priority="549" stopIfTrue="1">
      <formula>MOD(ROW(),2)</formula>
    </cfRule>
  </conditionalFormatting>
  <conditionalFormatting sqref="CG4">
    <cfRule type="expression" dxfId="1630" priority="548" stopIfTrue="1">
      <formula>MOD(ROW(),2)</formula>
    </cfRule>
  </conditionalFormatting>
  <conditionalFormatting sqref="CH4">
    <cfRule type="expression" dxfId="1629" priority="547" stopIfTrue="1">
      <formula>MOD(ROW(),2)</formula>
    </cfRule>
  </conditionalFormatting>
  <conditionalFormatting sqref="CJ4">
    <cfRule type="expression" dxfId="1628" priority="546" stopIfTrue="1">
      <formula>MOD(ROW(),2)</formula>
    </cfRule>
  </conditionalFormatting>
  <conditionalFormatting sqref="CL4">
    <cfRule type="expression" dxfId="1627" priority="545" stopIfTrue="1">
      <formula>MOD(ROW(),2)</formula>
    </cfRule>
  </conditionalFormatting>
  <conditionalFormatting sqref="CP4:CR4">
    <cfRule type="expression" dxfId="1626" priority="544" stopIfTrue="1">
      <formula>MOD(ROW(),2)</formula>
    </cfRule>
  </conditionalFormatting>
  <conditionalFormatting sqref="CS4">
    <cfRule type="expression" dxfId="1625" priority="543" stopIfTrue="1">
      <formula>MOD(ROW(),2)</formula>
    </cfRule>
  </conditionalFormatting>
  <conditionalFormatting sqref="DH4">
    <cfRule type="expression" dxfId="1624" priority="542" stopIfTrue="1">
      <formula>MOD(ROW(),2)</formula>
    </cfRule>
  </conditionalFormatting>
  <conditionalFormatting sqref="DI4">
    <cfRule type="expression" dxfId="1623" priority="541" stopIfTrue="1">
      <formula>MOD(ROW(),2)</formula>
    </cfRule>
  </conditionalFormatting>
  <conditionalFormatting sqref="DJ4">
    <cfRule type="expression" dxfId="1622" priority="540" stopIfTrue="1">
      <formula>MOD(ROW(),2)</formula>
    </cfRule>
  </conditionalFormatting>
  <conditionalFormatting sqref="T4">
    <cfRule type="expression" dxfId="1621" priority="539" stopIfTrue="1">
      <formula>MOD(ROW(),2)</formula>
    </cfRule>
  </conditionalFormatting>
  <conditionalFormatting sqref="CK4">
    <cfRule type="expression" dxfId="1620" priority="538" stopIfTrue="1">
      <formula>MOD(ROW(),2)</formula>
    </cfRule>
  </conditionalFormatting>
  <conditionalFormatting sqref="DD4:DG4">
    <cfRule type="expression" dxfId="1619" priority="537" stopIfTrue="1">
      <formula>MOD(ROW(),2)</formula>
    </cfRule>
  </conditionalFormatting>
  <conditionalFormatting sqref="DK5:JS5">
    <cfRule type="expression" dxfId="1618" priority="536" stopIfTrue="1">
      <formula>MOD(ROW(),2)</formula>
    </cfRule>
  </conditionalFormatting>
  <conditionalFormatting sqref="BH5:BJ5">
    <cfRule type="expression" dxfId="1617" priority="535" stopIfTrue="1">
      <formula>MOD(ROW(),2)</formula>
    </cfRule>
  </conditionalFormatting>
  <conditionalFormatting sqref="BE5">
    <cfRule type="expression" dxfId="1616" priority="534" stopIfTrue="1">
      <formula>MOD(ROW(),2)</formula>
    </cfRule>
  </conditionalFormatting>
  <conditionalFormatting sqref="CC5:CE5 CO5">
    <cfRule type="expression" dxfId="1615" priority="533" stopIfTrue="1">
      <formula>MOD(ROW(),2)</formula>
    </cfRule>
  </conditionalFormatting>
  <conditionalFormatting sqref="BS5">
    <cfRule type="expression" dxfId="1614" priority="532" stopIfTrue="1">
      <formula>MOD(ROW(),2)</formula>
    </cfRule>
  </conditionalFormatting>
  <conditionalFormatting sqref="BT5:BV5">
    <cfRule type="expression" dxfId="1613" priority="531" stopIfTrue="1">
      <formula>MOD(ROW(),2)</formula>
    </cfRule>
  </conditionalFormatting>
  <conditionalFormatting sqref="BY5">
    <cfRule type="expression" dxfId="1612" priority="530" stopIfTrue="1">
      <formula>MOD(ROW(),2)</formula>
    </cfRule>
  </conditionalFormatting>
  <conditionalFormatting sqref="CB5">
    <cfRule type="expression" dxfId="1611" priority="529" stopIfTrue="1">
      <formula>MOD(ROW(),2)</formula>
    </cfRule>
  </conditionalFormatting>
  <conditionalFormatting sqref="CM5">
    <cfRule type="expression" dxfId="1610" priority="528" stopIfTrue="1">
      <formula>MOD(ROW(),2)</formula>
    </cfRule>
  </conditionalFormatting>
  <conditionalFormatting sqref="CN5">
    <cfRule type="expression" dxfId="1609" priority="527" stopIfTrue="1">
      <formula>MOD(ROW(),2)</formula>
    </cfRule>
  </conditionalFormatting>
  <conditionalFormatting sqref="CT5">
    <cfRule type="expression" dxfId="1608" priority="526" stopIfTrue="1">
      <formula>MOD(ROW(),2)</formula>
    </cfRule>
  </conditionalFormatting>
  <conditionalFormatting sqref="BF5">
    <cfRule type="expression" dxfId="1607" priority="525" stopIfTrue="1">
      <formula>MOD(ROW(),2)</formula>
    </cfRule>
  </conditionalFormatting>
  <conditionalFormatting sqref="BM5:BP5">
    <cfRule type="expression" dxfId="1606" priority="524" stopIfTrue="1">
      <formula>MOD(ROW(),2)</formula>
    </cfRule>
  </conditionalFormatting>
  <conditionalFormatting sqref="CF5">
    <cfRule type="expression" dxfId="1605" priority="523" stopIfTrue="1">
      <formula>MOD(ROW(),2)</formula>
    </cfRule>
  </conditionalFormatting>
  <conditionalFormatting sqref="BQ5">
    <cfRule type="expression" dxfId="1604" priority="522" stopIfTrue="1">
      <formula>MOD(ROW(),2)</formula>
    </cfRule>
  </conditionalFormatting>
  <conditionalFormatting sqref="BR5">
    <cfRule type="expression" dxfId="1603" priority="521" stopIfTrue="1">
      <formula>MOD(ROW(),2)</formula>
    </cfRule>
  </conditionalFormatting>
  <conditionalFormatting sqref="BW5">
    <cfRule type="expression" dxfId="1602" priority="520" stopIfTrue="1">
      <formula>MOD(ROW(),2)</formula>
    </cfRule>
  </conditionalFormatting>
  <conditionalFormatting sqref="BL5">
    <cfRule type="expression" dxfId="1601" priority="519" stopIfTrue="1">
      <formula>MOD(ROW(),2)</formula>
    </cfRule>
  </conditionalFormatting>
  <conditionalFormatting sqref="CI5">
    <cfRule type="expression" dxfId="1600" priority="518" stopIfTrue="1">
      <formula>MOD(ROW(),2)</formula>
    </cfRule>
  </conditionalFormatting>
  <conditionalFormatting sqref="BD5">
    <cfRule type="expression" dxfId="1599" priority="517" stopIfTrue="1">
      <formula>MOD(ROW(),2)</formula>
    </cfRule>
  </conditionalFormatting>
  <conditionalFormatting sqref="BK5">
    <cfRule type="expression" dxfId="1598" priority="516" stopIfTrue="1">
      <formula>MOD(ROW(),2)</formula>
    </cfRule>
  </conditionalFormatting>
  <conditionalFormatting sqref="DJ5">
    <cfRule type="expression" dxfId="1597" priority="515" stopIfTrue="1">
      <formula>MOD(ROW(),2)</formula>
    </cfRule>
  </conditionalFormatting>
  <conditionalFormatting sqref="CK5">
    <cfRule type="expression" dxfId="1596" priority="514" stopIfTrue="1">
      <formula>MOD(ROW(),2)</formula>
    </cfRule>
  </conditionalFormatting>
  <conditionalFormatting sqref="CS5">
    <cfRule type="expression" dxfId="1595" priority="513" stopIfTrue="1">
      <formula>MOD(ROW(),2)</formula>
    </cfRule>
  </conditionalFormatting>
  <conditionalFormatting sqref="J5">
    <cfRule type="expression" dxfId="1594" priority="512" stopIfTrue="1">
      <formula>MOD(ROW(),2)</formula>
    </cfRule>
  </conditionalFormatting>
  <conditionalFormatting sqref="BG5">
    <cfRule type="expression" dxfId="1593" priority="511" stopIfTrue="1">
      <formula>MOD(ROW(),2)</formula>
    </cfRule>
  </conditionalFormatting>
  <conditionalFormatting sqref="BX5">
    <cfRule type="expression" dxfId="1592" priority="510" stopIfTrue="1">
      <formula>MOD(ROW(),2)</formula>
    </cfRule>
  </conditionalFormatting>
  <conditionalFormatting sqref="CW5">
    <cfRule type="expression" dxfId="1591" priority="509" stopIfTrue="1">
      <formula>MOD(ROW(),2)</formula>
    </cfRule>
  </conditionalFormatting>
  <conditionalFormatting sqref="K5:L5">
    <cfRule type="expression" dxfId="1590" priority="508" stopIfTrue="1">
      <formula>MOD(ROW(),2)</formula>
    </cfRule>
  </conditionalFormatting>
  <conditionalFormatting sqref="BZ5">
    <cfRule type="expression" dxfId="1589" priority="507" stopIfTrue="1">
      <formula>MOD(ROW(),2)</formula>
    </cfRule>
  </conditionalFormatting>
  <conditionalFormatting sqref="CA5">
    <cfRule type="expression" dxfId="1588" priority="506" stopIfTrue="1">
      <formula>MOD(ROW(),2)</formula>
    </cfRule>
  </conditionalFormatting>
  <conditionalFormatting sqref="CH5">
    <cfRule type="expression" dxfId="1587" priority="505" stopIfTrue="1">
      <formula>MOD(ROW(),2)</formula>
    </cfRule>
  </conditionalFormatting>
  <conditionalFormatting sqref="CJ5">
    <cfRule type="expression" dxfId="1586" priority="504" stopIfTrue="1">
      <formula>MOD(ROW(),2)</formula>
    </cfRule>
  </conditionalFormatting>
  <conditionalFormatting sqref="CL5">
    <cfRule type="expression" dxfId="1585" priority="503" stopIfTrue="1">
      <formula>MOD(ROW(),2)</formula>
    </cfRule>
  </conditionalFormatting>
  <conditionalFormatting sqref="CP5:CR5">
    <cfRule type="expression" dxfId="1584" priority="502" stopIfTrue="1">
      <formula>MOD(ROW(),2)</formula>
    </cfRule>
  </conditionalFormatting>
  <conditionalFormatting sqref="DH5">
    <cfRule type="expression" dxfId="1583" priority="500" stopIfTrue="1">
      <formula>MOD(ROW(),2)</formula>
    </cfRule>
  </conditionalFormatting>
  <conditionalFormatting sqref="CG5">
    <cfRule type="expression" dxfId="1582" priority="498" stopIfTrue="1">
      <formula>MOD(ROW(),2)</formula>
    </cfRule>
  </conditionalFormatting>
  <conditionalFormatting sqref="CV5">
    <cfRule type="expression" dxfId="1581" priority="497" stopIfTrue="1">
      <formula>MOD(ROW(),2)</formula>
    </cfRule>
  </conditionalFormatting>
  <conditionalFormatting sqref="DI5">
    <cfRule type="expression" dxfId="1580" priority="496" stopIfTrue="1">
      <formula>MOD(ROW(),2)</formula>
    </cfRule>
  </conditionalFormatting>
  <conditionalFormatting sqref="CX5:DC5">
    <cfRule type="expression" dxfId="1579" priority="495" stopIfTrue="1">
      <formula>MOD(ROW(),2)</formula>
    </cfRule>
  </conditionalFormatting>
  <conditionalFormatting sqref="DD5:DG5">
    <cfRule type="expression" dxfId="1578" priority="494" stopIfTrue="1">
      <formula>MOD(ROW(),2)</formula>
    </cfRule>
  </conditionalFormatting>
  <conditionalFormatting sqref="BG6:BJ6 I6 DK6:JS6">
    <cfRule type="expression" dxfId="1577" priority="493" stopIfTrue="1">
      <formula>MOD(ROW(),2)</formula>
    </cfRule>
  </conditionalFormatting>
  <conditionalFormatting sqref="J6">
    <cfRule type="expression" dxfId="1576" priority="492" stopIfTrue="1">
      <formula>MOD(ROW(),2)</formula>
    </cfRule>
  </conditionalFormatting>
  <conditionalFormatting sqref="BD6">
    <cfRule type="expression" dxfId="1575" priority="490" stopIfTrue="1">
      <formula>MOD(ROW(),2)</formula>
    </cfRule>
  </conditionalFormatting>
  <conditionalFormatting sqref="BE6">
    <cfRule type="expression" dxfId="1574" priority="489" stopIfTrue="1">
      <formula>MOD(ROW(),2)</formula>
    </cfRule>
  </conditionalFormatting>
  <conditionalFormatting sqref="BF6">
    <cfRule type="expression" dxfId="1573" priority="488" stopIfTrue="1">
      <formula>MOD(ROW(),2)</formula>
    </cfRule>
  </conditionalFormatting>
  <conditionalFormatting sqref="BK6">
    <cfRule type="expression" dxfId="1572" priority="487" stopIfTrue="1">
      <formula>MOD(ROW(),2)</formula>
    </cfRule>
  </conditionalFormatting>
  <conditionalFormatting sqref="BL6">
    <cfRule type="expression" dxfId="1571" priority="486" stopIfTrue="1">
      <formula>MOD(ROW(),2)</formula>
    </cfRule>
  </conditionalFormatting>
  <conditionalFormatting sqref="CC6:CE6 CO6">
    <cfRule type="expression" dxfId="1570" priority="485" stopIfTrue="1">
      <formula>MOD(ROW(),2)</formula>
    </cfRule>
  </conditionalFormatting>
  <conditionalFormatting sqref="BS6">
    <cfRule type="expression" dxfId="1569" priority="484" stopIfTrue="1">
      <formula>MOD(ROW(),2)</formula>
    </cfRule>
  </conditionalFormatting>
  <conditionalFormatting sqref="BT6:BV6">
    <cfRule type="expression" dxfId="1568" priority="483" stopIfTrue="1">
      <formula>MOD(ROW(),2)</formula>
    </cfRule>
  </conditionalFormatting>
  <conditionalFormatting sqref="BY6">
    <cfRule type="expression" dxfId="1567" priority="482" stopIfTrue="1">
      <formula>MOD(ROW(),2)</formula>
    </cfRule>
  </conditionalFormatting>
  <conditionalFormatting sqref="CB6">
    <cfRule type="expression" dxfId="1566" priority="481" stopIfTrue="1">
      <formula>MOD(ROW(),2)</formula>
    </cfRule>
  </conditionalFormatting>
  <conditionalFormatting sqref="CM6">
    <cfRule type="expression" dxfId="1565" priority="480" stopIfTrue="1">
      <formula>MOD(ROW(),2)</formula>
    </cfRule>
  </conditionalFormatting>
  <conditionalFormatting sqref="CN6">
    <cfRule type="expression" dxfId="1564" priority="479" stopIfTrue="1">
      <formula>MOD(ROW(),2)</formula>
    </cfRule>
  </conditionalFormatting>
  <conditionalFormatting sqref="CT6">
    <cfRule type="expression" dxfId="1563" priority="478" stopIfTrue="1">
      <formula>MOD(ROW(),2)</formula>
    </cfRule>
  </conditionalFormatting>
  <conditionalFormatting sqref="BM6:BP6">
    <cfRule type="expression" dxfId="1562" priority="477" stopIfTrue="1">
      <formula>MOD(ROW(),2)</formula>
    </cfRule>
  </conditionalFormatting>
  <conditionalFormatting sqref="BQ6">
    <cfRule type="expression" dxfId="1561" priority="476" stopIfTrue="1">
      <formula>MOD(ROW(),2)</formula>
    </cfRule>
  </conditionalFormatting>
  <conditionalFormatting sqref="DJ6">
    <cfRule type="expression" dxfId="1560" priority="474" stopIfTrue="1">
      <formula>MOD(ROW(),2)</formula>
    </cfRule>
  </conditionalFormatting>
  <conditionalFormatting sqref="BR6">
    <cfRule type="expression" dxfId="1559" priority="473" stopIfTrue="1">
      <formula>MOD(ROW(),2)</formula>
    </cfRule>
  </conditionalFormatting>
  <conditionalFormatting sqref="BW6">
    <cfRule type="expression" dxfId="1558" priority="472" stopIfTrue="1">
      <formula>MOD(ROW(),2)</formula>
    </cfRule>
  </conditionalFormatting>
  <conditionalFormatting sqref="BX6">
    <cfRule type="expression" dxfId="1557" priority="471" stopIfTrue="1">
      <formula>MOD(ROW(),2)</formula>
    </cfRule>
  </conditionalFormatting>
  <conditionalFormatting sqref="CA6">
    <cfRule type="expression" dxfId="1556" priority="470" stopIfTrue="1">
      <formula>MOD(ROW(),2)</formula>
    </cfRule>
  </conditionalFormatting>
  <conditionalFormatting sqref="BZ6">
    <cfRule type="expression" dxfId="1555" priority="469" stopIfTrue="1">
      <formula>MOD(ROW(),2)</formula>
    </cfRule>
  </conditionalFormatting>
  <conditionalFormatting sqref="CF6">
    <cfRule type="expression" dxfId="1554" priority="468" stopIfTrue="1">
      <formula>MOD(ROW(),2)</formula>
    </cfRule>
  </conditionalFormatting>
  <conditionalFormatting sqref="CI6">
    <cfRule type="expression" dxfId="1553" priority="467" stopIfTrue="1">
      <formula>MOD(ROW(),2)</formula>
    </cfRule>
  </conditionalFormatting>
  <conditionalFormatting sqref="CK6">
    <cfRule type="expression" dxfId="1552" priority="466" stopIfTrue="1">
      <formula>MOD(ROW(),2)</formula>
    </cfRule>
  </conditionalFormatting>
  <conditionalFormatting sqref="CL6">
    <cfRule type="expression" dxfId="1551" priority="465" stopIfTrue="1">
      <formula>MOD(ROW(),2)</formula>
    </cfRule>
  </conditionalFormatting>
  <conditionalFormatting sqref="CV6">
    <cfRule type="expression" dxfId="1550" priority="462" stopIfTrue="1">
      <formula>MOD(ROW(),2)</formula>
    </cfRule>
  </conditionalFormatting>
  <conditionalFormatting sqref="E6:H6">
    <cfRule type="expression" dxfId="1549" priority="459" stopIfTrue="1">
      <formula>MOD(ROW(),2)</formula>
    </cfRule>
  </conditionalFormatting>
  <conditionalFormatting sqref="CG6">
    <cfRule type="expression" dxfId="1548" priority="458" stopIfTrue="1">
      <formula>MOD(ROW(),2)</formula>
    </cfRule>
  </conditionalFormatting>
  <conditionalFormatting sqref="CH6">
    <cfRule type="expression" dxfId="1547" priority="457" stopIfTrue="1">
      <formula>MOD(ROW(),2)</formula>
    </cfRule>
  </conditionalFormatting>
  <conditionalFormatting sqref="CJ6">
    <cfRule type="expression" dxfId="1546" priority="456" stopIfTrue="1">
      <formula>MOD(ROW(),2)</formula>
    </cfRule>
  </conditionalFormatting>
  <conditionalFormatting sqref="K6:L6">
    <cfRule type="expression" dxfId="1545" priority="455" stopIfTrue="1">
      <formula>MOD(ROW(),2)</formula>
    </cfRule>
  </conditionalFormatting>
  <conditionalFormatting sqref="CP6:CR6">
    <cfRule type="expression" dxfId="1544" priority="454" stopIfTrue="1">
      <formula>MOD(ROW(),2)</formula>
    </cfRule>
  </conditionalFormatting>
  <conditionalFormatting sqref="CS6">
    <cfRule type="expression" dxfId="1543" priority="453" stopIfTrue="1">
      <formula>MOD(ROW(),2)</formula>
    </cfRule>
  </conditionalFormatting>
  <conditionalFormatting sqref="CW6">
    <cfRule type="expression" dxfId="1542" priority="452" stopIfTrue="1">
      <formula>MOD(ROW(),2)</formula>
    </cfRule>
  </conditionalFormatting>
  <conditionalFormatting sqref="CX6:DC6">
    <cfRule type="expression" dxfId="1541" priority="451" stopIfTrue="1">
      <formula>MOD(ROW(),2)</formula>
    </cfRule>
  </conditionalFormatting>
  <conditionalFormatting sqref="DD6:DG6">
    <cfRule type="expression" dxfId="1540" priority="450" stopIfTrue="1">
      <formula>MOD(ROW(),2)</formula>
    </cfRule>
  </conditionalFormatting>
  <conditionalFormatting sqref="DH6">
    <cfRule type="expression" dxfId="1539" priority="449" stopIfTrue="1">
      <formula>MOD(ROW(),2)</formula>
    </cfRule>
  </conditionalFormatting>
  <conditionalFormatting sqref="DI6">
    <cfRule type="expression" dxfId="1538" priority="448" stopIfTrue="1">
      <formula>MOD(ROW(),2)</formula>
    </cfRule>
  </conditionalFormatting>
  <conditionalFormatting sqref="BG7:BJ7 I7 DK7:JS7">
    <cfRule type="expression" dxfId="1537" priority="447" stopIfTrue="1">
      <formula>MOD(ROW(),2)</formula>
    </cfRule>
  </conditionalFormatting>
  <conditionalFormatting sqref="BD7">
    <cfRule type="expression" dxfId="1536" priority="446" stopIfTrue="1">
      <formula>MOD(ROW(),2)</formula>
    </cfRule>
  </conditionalFormatting>
  <conditionalFormatting sqref="BE7">
    <cfRule type="expression" dxfId="1535" priority="445" stopIfTrue="1">
      <formula>MOD(ROW(),2)</formula>
    </cfRule>
  </conditionalFormatting>
  <conditionalFormatting sqref="BF7">
    <cfRule type="expression" dxfId="1534" priority="444" stopIfTrue="1">
      <formula>MOD(ROW(),2)</formula>
    </cfRule>
  </conditionalFormatting>
  <conditionalFormatting sqref="BK7">
    <cfRule type="expression" dxfId="1533" priority="443" stopIfTrue="1">
      <formula>MOD(ROW(),2)</formula>
    </cfRule>
  </conditionalFormatting>
  <conditionalFormatting sqref="BL7">
    <cfRule type="expression" dxfId="1532" priority="442" stopIfTrue="1">
      <formula>MOD(ROW(),2)</formula>
    </cfRule>
  </conditionalFormatting>
  <conditionalFormatting sqref="CC7:CE7 CO7">
    <cfRule type="expression" dxfId="1531" priority="441" stopIfTrue="1">
      <formula>MOD(ROW(),2)</formula>
    </cfRule>
  </conditionalFormatting>
  <conditionalFormatting sqref="BS7">
    <cfRule type="expression" dxfId="1530" priority="440" stopIfTrue="1">
      <formula>MOD(ROW(),2)</formula>
    </cfRule>
  </conditionalFormatting>
  <conditionalFormatting sqref="BT7:BV7">
    <cfRule type="expression" dxfId="1529" priority="439" stopIfTrue="1">
      <formula>MOD(ROW(),2)</formula>
    </cfRule>
  </conditionalFormatting>
  <conditionalFormatting sqref="BY7">
    <cfRule type="expression" dxfId="1528" priority="438" stopIfTrue="1">
      <formula>MOD(ROW(),2)</formula>
    </cfRule>
  </conditionalFormatting>
  <conditionalFormatting sqref="CB7">
    <cfRule type="expression" dxfId="1527" priority="437" stopIfTrue="1">
      <formula>MOD(ROW(),2)</formula>
    </cfRule>
  </conditionalFormatting>
  <conditionalFormatting sqref="CM7">
    <cfRule type="expression" dxfId="1526" priority="436" stopIfTrue="1">
      <formula>MOD(ROW(),2)</formula>
    </cfRule>
  </conditionalFormatting>
  <conditionalFormatting sqref="CN7">
    <cfRule type="expression" dxfId="1525" priority="435" stopIfTrue="1">
      <formula>MOD(ROW(),2)</formula>
    </cfRule>
  </conditionalFormatting>
  <conditionalFormatting sqref="CT7">
    <cfRule type="expression" dxfId="1524" priority="434" stopIfTrue="1">
      <formula>MOD(ROW(),2)</formula>
    </cfRule>
  </conditionalFormatting>
  <conditionalFormatting sqref="BM7:BP7">
    <cfRule type="expression" dxfId="1523" priority="433" stopIfTrue="1">
      <formula>MOD(ROW(),2)</formula>
    </cfRule>
  </conditionalFormatting>
  <conditionalFormatting sqref="BR7">
    <cfRule type="expression" dxfId="1522" priority="432" stopIfTrue="1">
      <formula>MOD(ROW(),2)</formula>
    </cfRule>
  </conditionalFormatting>
  <conditionalFormatting sqref="BQ7">
    <cfRule type="expression" dxfId="1521" priority="431" stopIfTrue="1">
      <formula>MOD(ROW(),2)</formula>
    </cfRule>
  </conditionalFormatting>
  <conditionalFormatting sqref="CW7">
    <cfRule type="expression" dxfId="1520" priority="430" stopIfTrue="1">
      <formula>MOD(ROW(),2)</formula>
    </cfRule>
  </conditionalFormatting>
  <conditionalFormatting sqref="DJ7">
    <cfRule type="expression" dxfId="1519" priority="429" stopIfTrue="1">
      <formula>MOD(ROW(),2)</formula>
    </cfRule>
  </conditionalFormatting>
  <conditionalFormatting sqref="CI7">
    <cfRule type="expression" dxfId="1518" priority="428" stopIfTrue="1">
      <formula>MOD(ROW(),2)</formula>
    </cfRule>
  </conditionalFormatting>
  <conditionalFormatting sqref="BX7">
    <cfRule type="expression" dxfId="1517" priority="427" stopIfTrue="1">
      <formula>MOD(ROW(),2)</formula>
    </cfRule>
  </conditionalFormatting>
  <conditionalFormatting sqref="BZ7">
    <cfRule type="expression" dxfId="1516" priority="425" stopIfTrue="1">
      <formula>MOD(ROW(),2)</formula>
    </cfRule>
  </conditionalFormatting>
  <conditionalFormatting sqref="CA7">
    <cfRule type="expression" dxfId="1515" priority="424" stopIfTrue="1">
      <formula>MOD(ROW(),2)</formula>
    </cfRule>
  </conditionalFormatting>
  <conditionalFormatting sqref="CL7">
    <cfRule type="expression" dxfId="1514" priority="423" stopIfTrue="1">
      <formula>MOD(ROW(),2)</formula>
    </cfRule>
  </conditionalFormatting>
  <conditionalFormatting sqref="CP7:CR7">
    <cfRule type="expression" dxfId="1513" priority="422" stopIfTrue="1">
      <formula>MOD(ROW(),2)</formula>
    </cfRule>
  </conditionalFormatting>
  <conditionalFormatting sqref="CS7">
    <cfRule type="expression" dxfId="1512" priority="421" stopIfTrue="1">
      <formula>MOD(ROW(),2)</formula>
    </cfRule>
  </conditionalFormatting>
  <conditionalFormatting sqref="BW7">
    <cfRule type="expression" dxfId="1511" priority="416" stopIfTrue="1">
      <formula>MOD(ROW(),2)</formula>
    </cfRule>
  </conditionalFormatting>
  <conditionalFormatting sqref="CF7">
    <cfRule type="expression" dxfId="1510" priority="415" stopIfTrue="1">
      <formula>MOD(ROW(),2)</formula>
    </cfRule>
  </conditionalFormatting>
  <conditionalFormatting sqref="CG7">
    <cfRule type="expression" dxfId="1509" priority="414" stopIfTrue="1">
      <formula>MOD(ROW(),2)</formula>
    </cfRule>
  </conditionalFormatting>
  <conditionalFormatting sqref="CH7">
    <cfRule type="expression" dxfId="1508" priority="413" stopIfTrue="1">
      <formula>MOD(ROW(),2)</formula>
    </cfRule>
  </conditionalFormatting>
  <conditionalFormatting sqref="D7:H7">
    <cfRule type="expression" dxfId="1507" priority="412" stopIfTrue="1">
      <formula>MOD(ROW(),2)</formula>
    </cfRule>
  </conditionalFormatting>
  <conditionalFormatting sqref="CJ7">
    <cfRule type="expression" dxfId="1506" priority="411" stopIfTrue="1">
      <formula>MOD(ROW(),2)</formula>
    </cfRule>
  </conditionalFormatting>
  <conditionalFormatting sqref="CK7">
    <cfRule type="expression" dxfId="1505" priority="410" stopIfTrue="1">
      <formula>MOD(ROW(),2)</formula>
    </cfRule>
  </conditionalFormatting>
  <conditionalFormatting sqref="CU7">
    <cfRule type="expression" dxfId="1504" priority="409" stopIfTrue="1">
      <formula>MOD(ROW(),2)</formula>
    </cfRule>
  </conditionalFormatting>
  <conditionalFormatting sqref="CV7">
    <cfRule type="expression" dxfId="1503" priority="408" stopIfTrue="1">
      <formula>MOD(ROW(),2)</formula>
    </cfRule>
  </conditionalFormatting>
  <conditionalFormatting sqref="CX7:DG7">
    <cfRule type="expression" dxfId="1502" priority="407" stopIfTrue="1">
      <formula>MOD(ROW(),2)</formula>
    </cfRule>
  </conditionalFormatting>
  <conditionalFormatting sqref="K7:L7">
    <cfRule type="expression" dxfId="1501" priority="406" stopIfTrue="1">
      <formula>MOD(ROW(),2)</formula>
    </cfRule>
  </conditionalFormatting>
  <conditionalFormatting sqref="DJ8:JS8 BG8:BJ8 BD8:BE8">
    <cfRule type="expression" dxfId="1500" priority="405" stopIfTrue="1">
      <formula>MOD(ROW(),2)</formula>
    </cfRule>
  </conditionalFormatting>
  <conditionalFormatting sqref="BF8">
    <cfRule type="expression" dxfId="1499" priority="404" stopIfTrue="1">
      <formula>MOD(ROW(),2)</formula>
    </cfRule>
  </conditionalFormatting>
  <conditionalFormatting sqref="BK8">
    <cfRule type="expression" dxfId="1498" priority="403" stopIfTrue="1">
      <formula>MOD(ROW(),2)</formula>
    </cfRule>
  </conditionalFormatting>
  <conditionalFormatting sqref="BL8">
    <cfRule type="expression" dxfId="1497" priority="402" stopIfTrue="1">
      <formula>MOD(ROW(),2)</formula>
    </cfRule>
  </conditionalFormatting>
  <conditionalFormatting sqref="CO8 CX8:DG8 BM8:BR8 BT8:BX8 BZ8:CA8 CC8:CL8">
    <cfRule type="expression" dxfId="1496" priority="401" stopIfTrue="1">
      <formula>MOD(ROW(),2)</formula>
    </cfRule>
  </conditionalFormatting>
  <conditionalFormatting sqref="BS8">
    <cfRule type="expression" dxfId="1495" priority="400" stopIfTrue="1">
      <formula>MOD(ROW(),2)</formula>
    </cfRule>
  </conditionalFormatting>
  <conditionalFormatting sqref="BY8">
    <cfRule type="expression" dxfId="1494" priority="399" stopIfTrue="1">
      <formula>MOD(ROW(),2)</formula>
    </cfRule>
  </conditionalFormatting>
  <conditionalFormatting sqref="CB8">
    <cfRule type="expression" dxfId="1493" priority="398" stopIfTrue="1">
      <formula>MOD(ROW(),2)</formula>
    </cfRule>
  </conditionalFormatting>
  <conditionalFormatting sqref="CM8">
    <cfRule type="expression" dxfId="1492" priority="397" stopIfTrue="1">
      <formula>MOD(ROW(),2)</formula>
    </cfRule>
  </conditionalFormatting>
  <conditionalFormatting sqref="CN8">
    <cfRule type="expression" dxfId="1491" priority="396" stopIfTrue="1">
      <formula>MOD(ROW(),2)</formula>
    </cfRule>
  </conditionalFormatting>
  <conditionalFormatting sqref="CT8">
    <cfRule type="expression" dxfId="1490" priority="395" stopIfTrue="1">
      <formula>MOD(ROW(),2)</formula>
    </cfRule>
  </conditionalFormatting>
  <conditionalFormatting sqref="CW8">
    <cfRule type="expression" dxfId="1489" priority="394" stopIfTrue="1">
      <formula>MOD(ROW(),2)</formula>
    </cfRule>
  </conditionalFormatting>
  <conditionalFormatting sqref="CP8:CR8">
    <cfRule type="expression" dxfId="1488" priority="393" stopIfTrue="1">
      <formula>MOD(ROW(),2)</formula>
    </cfRule>
  </conditionalFormatting>
  <conditionalFormatting sqref="CS8">
    <cfRule type="expression" dxfId="1487" priority="392" stopIfTrue="1">
      <formula>MOD(ROW(),2)</formula>
    </cfRule>
  </conditionalFormatting>
  <conditionalFormatting sqref="CV8">
    <cfRule type="expression" dxfId="1486" priority="391" stopIfTrue="1">
      <formula>MOD(ROW(),2)</formula>
    </cfRule>
  </conditionalFormatting>
  <conditionalFormatting sqref="DH8">
    <cfRule type="expression" dxfId="1485" priority="390" stopIfTrue="1">
      <formula>MOD(ROW(),2)</formula>
    </cfRule>
  </conditionalFormatting>
  <conditionalFormatting sqref="DI8">
    <cfRule type="expression" dxfId="1484" priority="389" stopIfTrue="1">
      <formula>MOD(ROW(),2)</formula>
    </cfRule>
  </conditionalFormatting>
  <conditionalFormatting sqref="BC8">
    <cfRule type="expression" dxfId="1483" priority="388" stopIfTrue="1">
      <formula>MOD(ROW(),2)</formula>
    </cfRule>
  </conditionalFormatting>
  <conditionalFormatting sqref="BC8">
    <cfRule type="expression" dxfId="1482" priority="387" stopIfTrue="1">
      <formula>MOD(ROW(),2)</formula>
    </cfRule>
  </conditionalFormatting>
  <conditionalFormatting sqref="D8:H8">
    <cfRule type="expression" dxfId="1481" priority="386" stopIfTrue="1">
      <formula>MOD(ROW(),2)</formula>
    </cfRule>
  </conditionalFormatting>
  <conditionalFormatting sqref="CU8">
    <cfRule type="expression" dxfId="1480" priority="385" stopIfTrue="1">
      <formula>MOD(ROW(),2)</formula>
    </cfRule>
  </conditionalFormatting>
  <conditionalFormatting sqref="CU4:CU6">
    <cfRule type="expression" dxfId="1479" priority="384" stopIfTrue="1">
      <formula>MOD(ROW(),2)</formula>
    </cfRule>
  </conditionalFormatting>
  <conditionalFormatting sqref="BG9:BL9 DJ9:JS9 BD9:BE9 I9">
    <cfRule type="expression" dxfId="1478" priority="383" stopIfTrue="1">
      <formula>MOD(ROW(),2)</formula>
    </cfRule>
  </conditionalFormatting>
  <conditionalFormatting sqref="BF9">
    <cfRule type="expression" dxfId="1477" priority="382" stopIfTrue="1">
      <formula>MOD(ROW(),2)</formula>
    </cfRule>
  </conditionalFormatting>
  <conditionalFormatting sqref="CO9 BM9:BP9 BT9:BX9 BZ9:CA9 BR9 CC9:CL9">
    <cfRule type="expression" dxfId="1476" priority="381" stopIfTrue="1">
      <formula>MOD(ROW(),2)</formula>
    </cfRule>
  </conditionalFormatting>
  <conditionalFormatting sqref="BS9">
    <cfRule type="expression" dxfId="1475" priority="380" stopIfTrue="1">
      <formula>MOD(ROW(),2)</formula>
    </cfRule>
  </conditionalFormatting>
  <conditionalFormatting sqref="BY9">
    <cfRule type="expression" dxfId="1474" priority="379" stopIfTrue="1">
      <formula>MOD(ROW(),2)</formula>
    </cfRule>
  </conditionalFormatting>
  <conditionalFormatting sqref="CB9">
    <cfRule type="expression" dxfId="1473" priority="378" stopIfTrue="1">
      <formula>MOD(ROW(),2)</formula>
    </cfRule>
  </conditionalFormatting>
  <conditionalFormatting sqref="CM9">
    <cfRule type="expression" dxfId="1472" priority="377" stopIfTrue="1">
      <formula>MOD(ROW(),2)</formula>
    </cfRule>
  </conditionalFormatting>
  <conditionalFormatting sqref="CN9">
    <cfRule type="expression" dxfId="1471" priority="376" stopIfTrue="1">
      <formula>MOD(ROW(),2)</formula>
    </cfRule>
  </conditionalFormatting>
  <conditionalFormatting sqref="CT9">
    <cfRule type="expression" dxfId="1470" priority="375" stopIfTrue="1">
      <formula>MOD(ROW(),2)</formula>
    </cfRule>
  </conditionalFormatting>
  <conditionalFormatting sqref="BC9">
    <cfRule type="expression" dxfId="1469" priority="374" stopIfTrue="1">
      <formula>MOD(ROW(),2)</formula>
    </cfRule>
  </conditionalFormatting>
  <conditionalFormatting sqref="BC9">
    <cfRule type="expression" dxfId="1468" priority="373" stopIfTrue="1">
      <formula>MOD(ROW(),2)</formula>
    </cfRule>
  </conditionalFormatting>
  <conditionalFormatting sqref="CW9">
    <cfRule type="expression" dxfId="1467" priority="372" stopIfTrue="1">
      <formula>MOD(ROW(),2)</formula>
    </cfRule>
  </conditionalFormatting>
  <conditionalFormatting sqref="BQ9">
    <cfRule type="expression" dxfId="1466" priority="371" stopIfTrue="1">
      <formula>MOD(ROW(),2)</formula>
    </cfRule>
  </conditionalFormatting>
  <conditionalFormatting sqref="CS9">
    <cfRule type="expression" dxfId="1465" priority="370" stopIfTrue="1">
      <formula>MOD(ROW(),2)</formula>
    </cfRule>
  </conditionalFormatting>
  <conditionalFormatting sqref="J9">
    <cfRule type="expression" dxfId="1464" priority="366" stopIfTrue="1">
      <formula>MOD(ROW(),2)</formula>
    </cfRule>
  </conditionalFormatting>
  <conditionalFormatting sqref="K9:L9">
    <cfRule type="expression" dxfId="1463" priority="365" stopIfTrue="1">
      <formula>MOD(ROW(),2)</formula>
    </cfRule>
  </conditionalFormatting>
  <conditionalFormatting sqref="CU9">
    <cfRule type="expression" dxfId="1462" priority="364" stopIfTrue="1">
      <formula>MOD(ROW(),2)</formula>
    </cfRule>
  </conditionalFormatting>
  <conditionalFormatting sqref="CP9:CR9">
    <cfRule type="expression" dxfId="1461" priority="363" stopIfTrue="1">
      <formula>MOD(ROW(),2)</formula>
    </cfRule>
  </conditionalFormatting>
  <conditionalFormatting sqref="E9:H9">
    <cfRule type="expression" dxfId="1460" priority="362" stopIfTrue="1">
      <formula>MOD(ROW(),2)</formula>
    </cfRule>
  </conditionalFormatting>
  <conditionalFormatting sqref="CV9">
    <cfRule type="expression" dxfId="1459" priority="361" stopIfTrue="1">
      <formula>MOD(ROW(),2)</formula>
    </cfRule>
  </conditionalFormatting>
  <conditionalFormatting sqref="BF10 BS10 BY10 CB10 CM10:CN10 DK10:JS10 E10:I10">
    <cfRule type="expression" dxfId="1458" priority="360" stopIfTrue="1">
      <formula>MOD(ROW(),2)</formula>
    </cfRule>
  </conditionalFormatting>
  <conditionalFormatting sqref="BG10:BJ10">
    <cfRule type="expression" dxfId="1457" priority="359" stopIfTrue="1">
      <formula>MOD(ROW(),2)</formula>
    </cfRule>
  </conditionalFormatting>
  <conditionalFormatting sqref="BL10">
    <cfRule type="expression" dxfId="1456" priority="358" stopIfTrue="1">
      <formula>MOD(ROW(),2)</formula>
    </cfRule>
  </conditionalFormatting>
  <conditionalFormatting sqref="CC10:CE10 CO10">
    <cfRule type="expression" dxfId="1455" priority="357" stopIfTrue="1">
      <formula>MOD(ROW(),2)</formula>
    </cfRule>
  </conditionalFormatting>
  <conditionalFormatting sqref="BT10:BV10">
    <cfRule type="expression" dxfId="1454" priority="356" stopIfTrue="1">
      <formula>MOD(ROW(),2)</formula>
    </cfRule>
  </conditionalFormatting>
  <conditionalFormatting sqref="CT10">
    <cfRule type="expression" dxfId="1453" priority="355" stopIfTrue="1">
      <formula>MOD(ROW(),2)</formula>
    </cfRule>
  </conditionalFormatting>
  <conditionalFormatting sqref="BM10:BP10">
    <cfRule type="expression" dxfId="1452" priority="354" stopIfTrue="1">
      <formula>MOD(ROW(),2)</formula>
    </cfRule>
  </conditionalFormatting>
  <conditionalFormatting sqref="CW10">
    <cfRule type="expression" dxfId="1451" priority="353" stopIfTrue="1">
      <formula>MOD(ROW(),2)</formula>
    </cfRule>
  </conditionalFormatting>
  <conditionalFormatting sqref="BK10">
    <cfRule type="expression" dxfId="1450" priority="352" stopIfTrue="1">
      <formula>MOD(ROW(),2)</formula>
    </cfRule>
  </conditionalFormatting>
  <conditionalFormatting sqref="DJ10">
    <cfRule type="expression" dxfId="1449" priority="351" stopIfTrue="1">
      <formula>MOD(ROW(),2)</formula>
    </cfRule>
  </conditionalFormatting>
  <conditionalFormatting sqref="BD10">
    <cfRule type="expression" dxfId="1448" priority="350" stopIfTrue="1">
      <formula>MOD(ROW(),2)</formula>
    </cfRule>
  </conditionalFormatting>
  <conditionalFormatting sqref="J10">
    <cfRule type="expression" dxfId="1447" priority="349" stopIfTrue="1">
      <formula>MOD(ROW(),2)</formula>
    </cfRule>
  </conditionalFormatting>
  <conditionalFormatting sqref="K10:L10">
    <cfRule type="expression" dxfId="1446" priority="348" stopIfTrue="1">
      <formula>MOD(ROW(),2)</formula>
    </cfRule>
  </conditionalFormatting>
  <conditionalFormatting sqref="BE10">
    <cfRule type="expression" dxfId="1445" priority="347" stopIfTrue="1">
      <formula>MOD(ROW(),2)</formula>
    </cfRule>
  </conditionalFormatting>
  <conditionalFormatting sqref="BQ10">
    <cfRule type="expression" dxfId="1444" priority="346" stopIfTrue="1">
      <formula>MOD(ROW(),2)</formula>
    </cfRule>
  </conditionalFormatting>
  <conditionalFormatting sqref="BR10">
    <cfRule type="expression" dxfId="1443" priority="345" stopIfTrue="1">
      <formula>MOD(ROW(),2)</formula>
    </cfRule>
  </conditionalFormatting>
  <conditionalFormatting sqref="BX10">
    <cfRule type="expression" dxfId="1442" priority="344" stopIfTrue="1">
      <formula>MOD(ROW(),2)</formula>
    </cfRule>
  </conditionalFormatting>
  <conditionalFormatting sqref="BZ10">
    <cfRule type="expression" dxfId="1441" priority="343" stopIfTrue="1">
      <formula>MOD(ROW(),2)</formula>
    </cfRule>
  </conditionalFormatting>
  <conditionalFormatting sqref="CA10">
    <cfRule type="expression" dxfId="1440" priority="342" stopIfTrue="1">
      <formula>MOD(ROW(),2)</formula>
    </cfRule>
  </conditionalFormatting>
  <conditionalFormatting sqref="CF10">
    <cfRule type="expression" dxfId="1439" priority="341" stopIfTrue="1">
      <formula>MOD(ROW(),2)</formula>
    </cfRule>
  </conditionalFormatting>
  <conditionalFormatting sqref="CI10">
    <cfRule type="expression" dxfId="1438" priority="340" stopIfTrue="1">
      <formula>MOD(ROW(),2)</formula>
    </cfRule>
  </conditionalFormatting>
  <conditionalFormatting sqref="CK10">
    <cfRule type="expression" dxfId="1437" priority="339" stopIfTrue="1">
      <formula>MOD(ROW(),2)</formula>
    </cfRule>
  </conditionalFormatting>
  <conditionalFormatting sqref="BW10">
    <cfRule type="expression" dxfId="1436" priority="334" stopIfTrue="1">
      <formula>MOD(ROW(),2)</formula>
    </cfRule>
  </conditionalFormatting>
  <conditionalFormatting sqref="CP10:CR10">
    <cfRule type="expression" dxfId="1435" priority="333" stopIfTrue="1">
      <formula>MOD(ROW(),2)</formula>
    </cfRule>
  </conditionalFormatting>
  <conditionalFormatting sqref="CG10">
    <cfRule type="expression" dxfId="1434" priority="332" stopIfTrue="1">
      <formula>MOD(ROW(),2)</formula>
    </cfRule>
  </conditionalFormatting>
  <conditionalFormatting sqref="CH10">
    <cfRule type="expression" dxfId="1433" priority="331" stopIfTrue="1">
      <formula>MOD(ROW(),2)</formula>
    </cfRule>
  </conditionalFormatting>
  <conditionalFormatting sqref="D10">
    <cfRule type="expression" dxfId="1432" priority="330" stopIfTrue="1">
      <formula>MOD(ROW(),2)</formula>
    </cfRule>
  </conditionalFormatting>
  <conditionalFormatting sqref="CJ10">
    <cfRule type="expression" dxfId="1431" priority="329" stopIfTrue="1">
      <formula>MOD(ROW(),2)</formula>
    </cfRule>
  </conditionalFormatting>
  <conditionalFormatting sqref="CL10">
    <cfRule type="expression" dxfId="1430" priority="328" stopIfTrue="1">
      <formula>MOD(ROW(),2)</formula>
    </cfRule>
  </conditionalFormatting>
  <conditionalFormatting sqref="CU10">
    <cfRule type="expression" dxfId="1429" priority="327" stopIfTrue="1">
      <formula>MOD(ROW(),2)</formula>
    </cfRule>
  </conditionalFormatting>
  <conditionalFormatting sqref="E10:H10">
    <cfRule type="expression" dxfId="1428" priority="326" stopIfTrue="1">
      <formula>MOD(ROW(),2)</formula>
    </cfRule>
  </conditionalFormatting>
  <conditionalFormatting sqref="CS10">
    <cfRule type="expression" dxfId="1427" priority="324" stopIfTrue="1">
      <formula>MOD(ROW(),2)</formula>
    </cfRule>
  </conditionalFormatting>
  <conditionalFormatting sqref="CX10:DC10">
    <cfRule type="expression" dxfId="1426" priority="323" stopIfTrue="1">
      <formula>MOD(ROW(),2)</formula>
    </cfRule>
  </conditionalFormatting>
  <conditionalFormatting sqref="DD10:DG10">
    <cfRule type="expression" dxfId="1425" priority="322" stopIfTrue="1">
      <formula>MOD(ROW(),2)</formula>
    </cfRule>
  </conditionalFormatting>
  <conditionalFormatting sqref="DJ11:JS11">
    <cfRule type="expression" dxfId="1424" priority="321" stopIfTrue="1">
      <formula>MOD(ROW(),2)</formula>
    </cfRule>
  </conditionalFormatting>
  <conditionalFormatting sqref="DH11">
    <cfRule type="expression" dxfId="1423" priority="320" stopIfTrue="1">
      <formula>MOD(ROW(),2)</formula>
    </cfRule>
  </conditionalFormatting>
  <conditionalFormatting sqref="DI11">
    <cfRule type="expression" dxfId="1422" priority="319" stopIfTrue="1">
      <formula>MOD(ROW(),2)</formula>
    </cfRule>
  </conditionalFormatting>
  <conditionalFormatting sqref="BG12:BJ12 BD12:BE12 DK12:JS12 CU12">
    <cfRule type="expression" dxfId="1421" priority="318" stopIfTrue="1">
      <formula>MOD(ROW(),2)</formula>
    </cfRule>
  </conditionalFormatting>
  <conditionalFormatting sqref="BF12">
    <cfRule type="expression" dxfId="1420" priority="317" stopIfTrue="1">
      <formula>MOD(ROW(),2)</formula>
    </cfRule>
  </conditionalFormatting>
  <conditionalFormatting sqref="BK12">
    <cfRule type="expression" dxfId="1419" priority="316" stopIfTrue="1">
      <formula>MOD(ROW(),2)</formula>
    </cfRule>
  </conditionalFormatting>
  <conditionalFormatting sqref="CO12 BM12:BR12 BZ12:CA12 BT12:BX12 CC12:CJ12 CL12">
    <cfRule type="expression" dxfId="1418" priority="315" stopIfTrue="1">
      <formula>MOD(ROW(),2)</formula>
    </cfRule>
  </conditionalFormatting>
  <conditionalFormatting sqref="BS12">
    <cfRule type="expression" dxfId="1417" priority="314" stopIfTrue="1">
      <formula>MOD(ROW(),2)</formula>
    </cfRule>
  </conditionalFormatting>
  <conditionalFormatting sqref="BY12">
    <cfRule type="expression" dxfId="1416" priority="313" stopIfTrue="1">
      <formula>MOD(ROW(),2)</formula>
    </cfRule>
  </conditionalFormatting>
  <conditionalFormatting sqref="CB12">
    <cfRule type="expression" dxfId="1415" priority="312" stopIfTrue="1">
      <formula>MOD(ROW(),2)</formula>
    </cfRule>
  </conditionalFormatting>
  <conditionalFormatting sqref="CM12">
    <cfRule type="expression" dxfId="1414" priority="311" stopIfTrue="1">
      <formula>MOD(ROW(),2)</formula>
    </cfRule>
  </conditionalFormatting>
  <conditionalFormatting sqref="CN12">
    <cfRule type="expression" dxfId="1413" priority="310" stopIfTrue="1">
      <formula>MOD(ROW(),2)</formula>
    </cfRule>
  </conditionalFormatting>
  <conditionalFormatting sqref="CT12">
    <cfRule type="expression" dxfId="1412" priority="309" stopIfTrue="1">
      <formula>MOD(ROW(),2)</formula>
    </cfRule>
  </conditionalFormatting>
  <conditionalFormatting sqref="CW12">
    <cfRule type="expression" dxfId="1411" priority="308" stopIfTrue="1">
      <formula>MOD(ROW(),2)</formula>
    </cfRule>
  </conditionalFormatting>
  <conditionalFormatting sqref="DJ12">
    <cfRule type="expression" dxfId="1410" priority="307" stopIfTrue="1">
      <formula>MOD(ROW(),2)</formula>
    </cfRule>
  </conditionalFormatting>
  <conditionalFormatting sqref="BC12">
    <cfRule type="expression" dxfId="1409" priority="306" stopIfTrue="1">
      <formula>MOD(ROW(),2)</formula>
    </cfRule>
  </conditionalFormatting>
  <conditionalFormatting sqref="BC12">
    <cfRule type="expression" dxfId="1408" priority="305" stopIfTrue="1">
      <formula>MOD(ROW(),2)</formula>
    </cfRule>
  </conditionalFormatting>
  <conditionalFormatting sqref="BL12">
    <cfRule type="expression" dxfId="1407" priority="304" stopIfTrue="1">
      <formula>MOD(ROW(),2)</formula>
    </cfRule>
  </conditionalFormatting>
  <conditionalFormatting sqref="CP12:CR12">
    <cfRule type="expression" dxfId="1406" priority="302" stopIfTrue="1">
      <formula>MOD(ROW(),2)</formula>
    </cfRule>
  </conditionalFormatting>
  <conditionalFormatting sqref="CV12">
    <cfRule type="expression" dxfId="1405" priority="301" stopIfTrue="1">
      <formula>MOD(ROW(),2)</formula>
    </cfRule>
  </conditionalFormatting>
  <conditionalFormatting sqref="BG13:BJ13 BD13 CU13 DK13:JS13">
    <cfRule type="expression" dxfId="1404" priority="298" stopIfTrue="1">
      <formula>MOD(ROW(),2)</formula>
    </cfRule>
  </conditionalFormatting>
  <conditionalFormatting sqref="BE13">
    <cfRule type="expression" dxfId="1403" priority="297" stopIfTrue="1">
      <formula>MOD(ROW(),2)</formula>
    </cfRule>
  </conditionalFormatting>
  <conditionalFormatting sqref="BF13">
    <cfRule type="expression" dxfId="1402" priority="296" stopIfTrue="1">
      <formula>MOD(ROW(),2)</formula>
    </cfRule>
  </conditionalFormatting>
  <conditionalFormatting sqref="BK13">
    <cfRule type="expression" dxfId="1401" priority="295" stopIfTrue="1">
      <formula>MOD(ROW(),2)</formula>
    </cfRule>
  </conditionalFormatting>
  <conditionalFormatting sqref="BL13">
    <cfRule type="expression" dxfId="1400" priority="294" stopIfTrue="1">
      <formula>MOD(ROW(),2)</formula>
    </cfRule>
  </conditionalFormatting>
  <conditionalFormatting sqref="CO13 CX13:DG13 BT13:BX13 BM13:BR13 BZ13:CA13 CC13:CL13">
    <cfRule type="expression" dxfId="1399" priority="293" stopIfTrue="1">
      <formula>MOD(ROW(),2)</formula>
    </cfRule>
  </conditionalFormatting>
  <conditionalFormatting sqref="BS13">
    <cfRule type="expression" dxfId="1398" priority="292" stopIfTrue="1">
      <formula>MOD(ROW(),2)</formula>
    </cfRule>
  </conditionalFormatting>
  <conditionalFormatting sqref="BY13">
    <cfRule type="expression" dxfId="1397" priority="291" stopIfTrue="1">
      <formula>MOD(ROW(),2)</formula>
    </cfRule>
  </conditionalFormatting>
  <conditionalFormatting sqref="CB13">
    <cfRule type="expression" dxfId="1396" priority="290" stopIfTrue="1">
      <formula>MOD(ROW(),2)</formula>
    </cfRule>
  </conditionalFormatting>
  <conditionalFormatting sqref="CM13">
    <cfRule type="expression" dxfId="1395" priority="289" stopIfTrue="1">
      <formula>MOD(ROW(),2)</formula>
    </cfRule>
  </conditionalFormatting>
  <conditionalFormatting sqref="CN13">
    <cfRule type="expression" dxfId="1394" priority="288" stopIfTrue="1">
      <formula>MOD(ROW(),2)</formula>
    </cfRule>
  </conditionalFormatting>
  <conditionalFormatting sqref="CT13">
    <cfRule type="expression" dxfId="1393" priority="287" stopIfTrue="1">
      <formula>MOD(ROW(),2)</formula>
    </cfRule>
  </conditionalFormatting>
  <conditionalFormatting sqref="CW13">
    <cfRule type="expression" dxfId="1392" priority="286" stopIfTrue="1">
      <formula>MOD(ROW(),2)</formula>
    </cfRule>
  </conditionalFormatting>
  <conditionalFormatting sqref="CV13">
    <cfRule type="expression" dxfId="1391" priority="285" stopIfTrue="1">
      <formula>MOD(ROW(),2)</formula>
    </cfRule>
  </conditionalFormatting>
  <conditionalFormatting sqref="CP13:CR13">
    <cfRule type="expression" dxfId="1390" priority="284" stopIfTrue="1">
      <formula>MOD(ROW(),2)</formula>
    </cfRule>
  </conditionalFormatting>
  <conditionalFormatting sqref="CS13">
    <cfRule type="expression" dxfId="1389" priority="283" stopIfTrue="1">
      <formula>MOD(ROW(),2)</formula>
    </cfRule>
  </conditionalFormatting>
  <conditionalFormatting sqref="DH13">
    <cfRule type="expression" dxfId="1388" priority="282" stopIfTrue="1">
      <formula>MOD(ROW(),2)</formula>
    </cfRule>
  </conditionalFormatting>
  <conditionalFormatting sqref="DI13">
    <cfRule type="expression" dxfId="1387" priority="281" stopIfTrue="1">
      <formula>MOD(ROW(),2)</formula>
    </cfRule>
  </conditionalFormatting>
  <conditionalFormatting sqref="DJ13">
    <cfRule type="expression" dxfId="1386" priority="280" stopIfTrue="1">
      <formula>MOD(ROW(),2)</formula>
    </cfRule>
  </conditionalFormatting>
  <conditionalFormatting sqref="BC13">
    <cfRule type="expression" dxfId="1385" priority="279" stopIfTrue="1">
      <formula>MOD(ROW(),2)</formula>
    </cfRule>
  </conditionalFormatting>
  <conditionalFormatting sqref="BC13">
    <cfRule type="expression" dxfId="1384" priority="278" stopIfTrue="1">
      <formula>MOD(ROW(),2)</formula>
    </cfRule>
  </conditionalFormatting>
  <conditionalFormatting sqref="K12:L12">
    <cfRule type="expression" dxfId="1383" priority="277" stopIfTrue="1">
      <formula>MOD(ROW(),2)</formula>
    </cfRule>
  </conditionalFormatting>
  <conditionalFormatting sqref="K13:L13">
    <cfRule type="expression" dxfId="1382" priority="276" stopIfTrue="1">
      <formula>MOD(ROW(),2)</formula>
    </cfRule>
  </conditionalFormatting>
  <conditionalFormatting sqref="CX12:DC12">
    <cfRule type="expression" dxfId="1381" priority="275" stopIfTrue="1">
      <formula>MOD(ROW(),2)</formula>
    </cfRule>
  </conditionalFormatting>
  <conditionalFormatting sqref="DD12:DG12">
    <cfRule type="expression" dxfId="1380" priority="274" stopIfTrue="1">
      <formula>MOD(ROW(),2)</formula>
    </cfRule>
  </conditionalFormatting>
  <conditionalFormatting sqref="DH12">
    <cfRule type="expression" dxfId="1379" priority="273" stopIfTrue="1">
      <formula>MOD(ROW(),2)</formula>
    </cfRule>
  </conditionalFormatting>
  <conditionalFormatting sqref="DI12">
    <cfRule type="expression" dxfId="1378" priority="272" stopIfTrue="1">
      <formula>MOD(ROW(),2)</formula>
    </cfRule>
  </conditionalFormatting>
  <conditionalFormatting sqref="CS12">
    <cfRule type="expression" dxfId="1377" priority="271" stopIfTrue="1">
      <formula>MOD(ROW(),2)</formula>
    </cfRule>
  </conditionalFormatting>
  <conditionalFormatting sqref="CK12">
    <cfRule type="expression" dxfId="1376" priority="270" stopIfTrue="1">
      <formula>MOD(ROW(),2)</formula>
    </cfRule>
  </conditionalFormatting>
  <conditionalFormatting sqref="BG14:BK14 BD14 DK14:JS14 CU14">
    <cfRule type="expression" dxfId="1375" priority="269" stopIfTrue="1">
      <formula>MOD(ROW(),2)</formula>
    </cfRule>
  </conditionalFormatting>
  <conditionalFormatting sqref="BF14">
    <cfRule type="expression" dxfId="1374" priority="268" stopIfTrue="1">
      <formula>MOD(ROW(),2)</formula>
    </cfRule>
  </conditionalFormatting>
  <conditionalFormatting sqref="BL14">
    <cfRule type="expression" dxfId="1373" priority="267" stopIfTrue="1">
      <formula>MOD(ROW(),2)</formula>
    </cfRule>
  </conditionalFormatting>
  <conditionalFormatting sqref="CO14 CX14:DG14 BM14:BP14 BT14:BV14 CC14:CE14">
    <cfRule type="expression" dxfId="1372" priority="266" stopIfTrue="1">
      <formula>MOD(ROW(),2)</formula>
    </cfRule>
  </conditionalFormatting>
  <conditionalFormatting sqref="BS14">
    <cfRule type="expression" dxfId="1371" priority="265" stopIfTrue="1">
      <formula>MOD(ROW(),2)</formula>
    </cfRule>
  </conditionalFormatting>
  <conditionalFormatting sqref="BY14">
    <cfRule type="expression" dxfId="1370" priority="264" stopIfTrue="1">
      <formula>MOD(ROW(),2)</formula>
    </cfRule>
  </conditionalFormatting>
  <conditionalFormatting sqref="CB14">
    <cfRule type="expression" dxfId="1369" priority="263" stopIfTrue="1">
      <formula>MOD(ROW(),2)</formula>
    </cfRule>
  </conditionalFormatting>
  <conditionalFormatting sqref="CM14">
    <cfRule type="expression" dxfId="1368" priority="262" stopIfTrue="1">
      <formula>MOD(ROW(),2)</formula>
    </cfRule>
  </conditionalFormatting>
  <conditionalFormatting sqref="CN14">
    <cfRule type="expression" dxfId="1367" priority="261" stopIfTrue="1">
      <formula>MOD(ROW(),2)</formula>
    </cfRule>
  </conditionalFormatting>
  <conditionalFormatting sqref="CT14">
    <cfRule type="expression" dxfId="1366" priority="260" stopIfTrue="1">
      <formula>MOD(ROW(),2)</formula>
    </cfRule>
  </conditionalFormatting>
  <conditionalFormatting sqref="CW14">
    <cfRule type="expression" dxfId="1365" priority="259" stopIfTrue="1">
      <formula>MOD(ROW(),2)</formula>
    </cfRule>
  </conditionalFormatting>
  <conditionalFormatting sqref="DJ14">
    <cfRule type="expression" dxfId="1364" priority="258" stopIfTrue="1">
      <formula>MOD(ROW(),2)</formula>
    </cfRule>
  </conditionalFormatting>
  <conditionalFormatting sqref="BC14">
    <cfRule type="expression" dxfId="1363" priority="257" stopIfTrue="1">
      <formula>MOD(ROW(),2)</formula>
    </cfRule>
  </conditionalFormatting>
  <conditionalFormatting sqref="BC14">
    <cfRule type="expression" dxfId="1362" priority="256" stopIfTrue="1">
      <formula>MOD(ROW(),2)</formula>
    </cfRule>
  </conditionalFormatting>
  <conditionalFormatting sqref="BE14">
    <cfRule type="expression" dxfId="1361" priority="255" stopIfTrue="1">
      <formula>MOD(ROW(),2)</formula>
    </cfRule>
  </conditionalFormatting>
  <conditionalFormatting sqref="BQ14">
    <cfRule type="expression" dxfId="1360" priority="254" stopIfTrue="1">
      <formula>MOD(ROW(),2)</formula>
    </cfRule>
  </conditionalFormatting>
  <conditionalFormatting sqref="BR14">
    <cfRule type="expression" dxfId="1359" priority="253" stopIfTrue="1">
      <formula>MOD(ROW(),2)</formula>
    </cfRule>
  </conditionalFormatting>
  <conditionalFormatting sqref="BZ14">
    <cfRule type="expression" dxfId="1358" priority="252" stopIfTrue="1">
      <formula>MOD(ROW(),2)</formula>
    </cfRule>
  </conditionalFormatting>
  <conditionalFormatting sqref="BX14">
    <cfRule type="expression" dxfId="1357" priority="251" stopIfTrue="1">
      <formula>MOD(ROW(),2)</formula>
    </cfRule>
  </conditionalFormatting>
  <conditionalFormatting sqref="CA14">
    <cfRule type="expression" dxfId="1356" priority="250" stopIfTrue="1">
      <formula>MOD(ROW(),2)</formula>
    </cfRule>
  </conditionalFormatting>
  <conditionalFormatting sqref="CI14">
    <cfRule type="expression" dxfId="1355" priority="249" stopIfTrue="1">
      <formula>MOD(ROW(),2)</formula>
    </cfRule>
  </conditionalFormatting>
  <conditionalFormatting sqref="CK14">
    <cfRule type="expression" dxfId="1354" priority="248" stopIfTrue="1">
      <formula>MOD(ROW(),2)</formula>
    </cfRule>
  </conditionalFormatting>
  <conditionalFormatting sqref="CL14">
    <cfRule type="expression" dxfId="1353" priority="247" stopIfTrue="1">
      <formula>MOD(ROW(),2)</formula>
    </cfRule>
  </conditionalFormatting>
  <conditionalFormatting sqref="BW14">
    <cfRule type="expression" dxfId="1352" priority="246" stopIfTrue="1">
      <formula>MOD(ROW(),2)</formula>
    </cfRule>
  </conditionalFormatting>
  <conditionalFormatting sqref="CF14">
    <cfRule type="expression" dxfId="1351" priority="245" stopIfTrue="1">
      <formula>MOD(ROW(),2)</formula>
    </cfRule>
  </conditionalFormatting>
  <conditionalFormatting sqref="CG14">
    <cfRule type="expression" dxfId="1350" priority="244" stopIfTrue="1">
      <formula>MOD(ROW(),2)</formula>
    </cfRule>
  </conditionalFormatting>
  <conditionalFormatting sqref="CH14">
    <cfRule type="expression" dxfId="1349" priority="243" stopIfTrue="1">
      <formula>MOD(ROW(),2)</formula>
    </cfRule>
  </conditionalFormatting>
  <conditionalFormatting sqref="CJ14">
    <cfRule type="expression" dxfId="1348" priority="242" stopIfTrue="1">
      <formula>MOD(ROW(),2)</formula>
    </cfRule>
  </conditionalFormatting>
  <conditionalFormatting sqref="CV14">
    <cfRule type="expression" dxfId="1347" priority="241" stopIfTrue="1">
      <formula>MOD(ROW(),2)</formula>
    </cfRule>
  </conditionalFormatting>
  <conditionalFormatting sqref="CP14:CR14">
    <cfRule type="expression" dxfId="1346" priority="240" stopIfTrue="1">
      <formula>MOD(ROW(),2)</formula>
    </cfRule>
  </conditionalFormatting>
  <conditionalFormatting sqref="CS14">
    <cfRule type="expression" dxfId="1345" priority="239" stopIfTrue="1">
      <formula>MOD(ROW(),2)</formula>
    </cfRule>
  </conditionalFormatting>
  <conditionalFormatting sqref="DH14:DI14">
    <cfRule type="expression" dxfId="1344" priority="238" stopIfTrue="1">
      <formula>MOD(ROW(),2)</formula>
    </cfRule>
  </conditionalFormatting>
  <conditionalFormatting sqref="J14:L14">
    <cfRule type="expression" dxfId="1343" priority="237" stopIfTrue="1">
      <formula>MOD(ROW(),2)</formula>
    </cfRule>
  </conditionalFormatting>
  <conditionalFormatting sqref="U17:AF17 DK17:JS17 I17 M17:S17">
    <cfRule type="expression" dxfId="1342" priority="236" stopIfTrue="1">
      <formula>MOD(ROW(),2)</formula>
    </cfRule>
  </conditionalFormatting>
  <conditionalFormatting sqref="BC17">
    <cfRule type="expression" dxfId="1341" priority="235" stopIfTrue="1">
      <formula>MOD(ROW(),2)</formula>
    </cfRule>
  </conditionalFormatting>
  <conditionalFormatting sqref="BC17">
    <cfRule type="expression" dxfId="1340" priority="234" stopIfTrue="1">
      <formula>MOD(ROW(),2)</formula>
    </cfRule>
  </conditionalFormatting>
  <conditionalFormatting sqref="T17">
    <cfRule type="expression" dxfId="1339" priority="233" stopIfTrue="1">
      <formula>MOD(ROW(),2)</formula>
    </cfRule>
  </conditionalFormatting>
  <conditionalFormatting sqref="BD17">
    <cfRule type="expression" dxfId="1338" priority="232" stopIfTrue="1">
      <formula>MOD(ROW(),2)</formula>
    </cfRule>
  </conditionalFormatting>
  <conditionalFormatting sqref="BE17">
    <cfRule type="expression" dxfId="1337" priority="231" stopIfTrue="1">
      <formula>MOD(ROW(),2)</formula>
    </cfRule>
  </conditionalFormatting>
  <conditionalFormatting sqref="BG17:BJ17 CC17:CE17 CO17 CW17:DG17">
    <cfRule type="expression" dxfId="1336" priority="230" stopIfTrue="1">
      <formula>MOD(ROW(),2)</formula>
    </cfRule>
  </conditionalFormatting>
  <conditionalFormatting sqref="BF17">
    <cfRule type="expression" dxfId="1335" priority="229" stopIfTrue="1">
      <formula>MOD(ROW(),2)</formula>
    </cfRule>
  </conditionalFormatting>
  <conditionalFormatting sqref="CB17">
    <cfRule type="expression" dxfId="1334" priority="228" stopIfTrue="1">
      <formula>MOD(ROW(),2)</formula>
    </cfRule>
  </conditionalFormatting>
  <conditionalFormatting sqref="BS17">
    <cfRule type="expression" dxfId="1333" priority="227" stopIfTrue="1">
      <formula>MOD(ROW(),2)</formula>
    </cfRule>
  </conditionalFormatting>
  <conditionalFormatting sqref="BY17">
    <cfRule type="expression" dxfId="1332" priority="226" stopIfTrue="1">
      <formula>MOD(ROW(),2)</formula>
    </cfRule>
  </conditionalFormatting>
  <conditionalFormatting sqref="CM17">
    <cfRule type="expression" dxfId="1331" priority="225" stopIfTrue="1">
      <formula>MOD(ROW(),2)</formula>
    </cfRule>
  </conditionalFormatting>
  <conditionalFormatting sqref="CN17">
    <cfRule type="expression" dxfId="1330" priority="224" stopIfTrue="1">
      <formula>MOD(ROW(),2)</formula>
    </cfRule>
  </conditionalFormatting>
  <conditionalFormatting sqref="CT17">
    <cfRule type="expression" dxfId="1329" priority="223" stopIfTrue="1">
      <formula>MOD(ROW(),2)</formula>
    </cfRule>
  </conditionalFormatting>
  <conditionalFormatting sqref="BM17:BP17">
    <cfRule type="expression" dxfId="1328" priority="222" stopIfTrue="1">
      <formula>MOD(ROW(),2)</formula>
    </cfRule>
  </conditionalFormatting>
  <conditionalFormatting sqref="BQ17">
    <cfRule type="expression" dxfId="1327" priority="221" stopIfTrue="1">
      <formula>MOD(ROW(),2)</formula>
    </cfRule>
  </conditionalFormatting>
  <conditionalFormatting sqref="BR17">
    <cfRule type="expression" dxfId="1326" priority="220" stopIfTrue="1">
      <formula>MOD(ROW(),2)</formula>
    </cfRule>
  </conditionalFormatting>
  <conditionalFormatting sqref="BT17:BV17">
    <cfRule type="expression" dxfId="1325" priority="219" stopIfTrue="1">
      <formula>MOD(ROW(),2)</formula>
    </cfRule>
  </conditionalFormatting>
  <conditionalFormatting sqref="CF17">
    <cfRule type="expression" dxfId="1324" priority="217" stopIfTrue="1">
      <formula>MOD(ROW(),2)</formula>
    </cfRule>
  </conditionalFormatting>
  <conditionalFormatting sqref="CK17">
    <cfRule type="expression" dxfId="1323" priority="216" stopIfTrue="1">
      <formula>MOD(ROW(),2)</formula>
    </cfRule>
  </conditionalFormatting>
  <conditionalFormatting sqref="CU17">
    <cfRule type="expression" dxfId="1322" priority="215" stopIfTrue="1">
      <formula>MOD(ROW(),2)</formula>
    </cfRule>
  </conditionalFormatting>
  <conditionalFormatting sqref="BK17">
    <cfRule type="expression" dxfId="1321" priority="214" stopIfTrue="1">
      <formula>MOD(ROW(),2)</formula>
    </cfRule>
  </conditionalFormatting>
  <conditionalFormatting sqref="BL17">
    <cfRule type="expression" dxfId="1320" priority="213" stopIfTrue="1">
      <formula>MOD(ROW(),2)</formula>
    </cfRule>
  </conditionalFormatting>
  <conditionalFormatting sqref="CI17">
    <cfRule type="expression" dxfId="1319" priority="212" stopIfTrue="1">
      <formula>MOD(ROW(),2)</formula>
    </cfRule>
  </conditionalFormatting>
  <conditionalFormatting sqref="CS17">
    <cfRule type="expression" dxfId="1318" priority="211" stopIfTrue="1">
      <formula>MOD(ROW(),2)</formula>
    </cfRule>
  </conditionalFormatting>
  <conditionalFormatting sqref="DJ17">
    <cfRule type="expression" dxfId="1317" priority="210" stopIfTrue="1">
      <formula>MOD(ROW(),2)</formula>
    </cfRule>
  </conditionalFormatting>
  <conditionalFormatting sqref="BZ17">
    <cfRule type="expression" dxfId="1316" priority="209" stopIfTrue="1">
      <formula>MOD(ROW(),2)</formula>
    </cfRule>
  </conditionalFormatting>
  <conditionalFormatting sqref="CA17">
    <cfRule type="expression" dxfId="1315" priority="208" stopIfTrue="1">
      <formula>MOD(ROW(),2)</formula>
    </cfRule>
  </conditionalFormatting>
  <conditionalFormatting sqref="CL17">
    <cfRule type="expression" dxfId="1314" priority="207" stopIfTrue="1">
      <formula>MOD(ROW(),2)</formula>
    </cfRule>
  </conditionalFormatting>
  <conditionalFormatting sqref="CP17:CR17">
    <cfRule type="expression" dxfId="1313" priority="206" stopIfTrue="1">
      <formula>MOD(ROW(),2)</formula>
    </cfRule>
  </conditionalFormatting>
  <conditionalFormatting sqref="AG17:AI17">
    <cfRule type="expression" dxfId="1312" priority="203" stopIfTrue="1">
      <formula>MOD(ROW(),2)</formula>
    </cfRule>
  </conditionalFormatting>
  <conditionalFormatting sqref="AJ17">
    <cfRule type="expression" dxfId="1311" priority="202" stopIfTrue="1">
      <formula>MOD(ROW(),2)</formula>
    </cfRule>
  </conditionalFormatting>
  <conditionalFormatting sqref="AK17">
    <cfRule type="expression" dxfId="1310" priority="201" stopIfTrue="1">
      <formula>MOD(ROW(),2)</formula>
    </cfRule>
  </conditionalFormatting>
  <conditionalFormatting sqref="BW17">
    <cfRule type="expression" dxfId="1309" priority="200" stopIfTrue="1">
      <formula>MOD(ROW(),2)</formula>
    </cfRule>
  </conditionalFormatting>
  <conditionalFormatting sqref="CG17">
    <cfRule type="expression" dxfId="1308" priority="199" stopIfTrue="1">
      <formula>MOD(ROW(),2)</formula>
    </cfRule>
  </conditionalFormatting>
  <conditionalFormatting sqref="CH17">
    <cfRule type="expression" dxfId="1307" priority="198" stopIfTrue="1">
      <formula>MOD(ROW(),2)</formula>
    </cfRule>
  </conditionalFormatting>
  <conditionalFormatting sqref="CJ17">
    <cfRule type="expression" dxfId="1306" priority="197" stopIfTrue="1">
      <formula>MOD(ROW(),2)</formula>
    </cfRule>
  </conditionalFormatting>
  <conditionalFormatting sqref="E17:H17">
    <cfRule type="expression" dxfId="1305" priority="196" stopIfTrue="1">
      <formula>MOD(ROW(),2)</formula>
    </cfRule>
  </conditionalFormatting>
  <conditionalFormatting sqref="D17">
    <cfRule type="expression" dxfId="1304" priority="195" stopIfTrue="1">
      <formula>MOD(ROW(),2)</formula>
    </cfRule>
  </conditionalFormatting>
  <conditionalFormatting sqref="J17">
    <cfRule type="expression" dxfId="1303" priority="194" stopIfTrue="1">
      <formula>MOD(ROW(),2)</formula>
    </cfRule>
  </conditionalFormatting>
  <conditionalFormatting sqref="K17:L17">
    <cfRule type="expression" dxfId="1302" priority="193" stopIfTrue="1">
      <formula>MOD(ROW(),2)</formula>
    </cfRule>
  </conditionalFormatting>
  <conditionalFormatting sqref="CV17">
    <cfRule type="expression" dxfId="1301" priority="192" stopIfTrue="1">
      <formula>MOD(ROW(),2)</formula>
    </cfRule>
  </conditionalFormatting>
  <conditionalFormatting sqref="I15 CU15 DK15:JS15">
    <cfRule type="expression" dxfId="1300" priority="191" stopIfTrue="1">
      <formula>MOD(ROW(),2)</formula>
    </cfRule>
  </conditionalFormatting>
  <conditionalFormatting sqref="BF15">
    <cfRule type="expression" dxfId="1299" priority="190" stopIfTrue="1">
      <formula>MOD(ROW(),2)</formula>
    </cfRule>
  </conditionalFormatting>
  <conditionalFormatting sqref="CB15">
    <cfRule type="expression" dxfId="1298" priority="189" stopIfTrue="1">
      <formula>MOD(ROW(),2)</formula>
    </cfRule>
  </conditionalFormatting>
  <conditionalFormatting sqref="BD15 BG15:BJ15">
    <cfRule type="expression" dxfId="1297" priority="188" stopIfTrue="1">
      <formula>MOD(ROW(),2)</formula>
    </cfRule>
  </conditionalFormatting>
  <conditionalFormatting sqref="BE15">
    <cfRule type="expression" dxfId="1296" priority="187" stopIfTrue="1">
      <formula>MOD(ROW(),2)</formula>
    </cfRule>
  </conditionalFormatting>
  <conditionalFormatting sqref="BK15">
    <cfRule type="expression" dxfId="1295" priority="186" stopIfTrue="1">
      <formula>MOD(ROW(),2)</formula>
    </cfRule>
  </conditionalFormatting>
  <conditionalFormatting sqref="BL15">
    <cfRule type="expression" dxfId="1294" priority="185" stopIfTrue="1">
      <formula>MOD(ROW(),2)</formula>
    </cfRule>
  </conditionalFormatting>
  <conditionalFormatting sqref="CO15 BT15:BV15 BM15:BR15 BZ15:CA15 BX15 CC15:CL15 CX15:DG15">
    <cfRule type="expression" dxfId="1293" priority="184" stopIfTrue="1">
      <formula>MOD(ROW(),2)</formula>
    </cfRule>
  </conditionalFormatting>
  <conditionalFormatting sqref="BS15">
    <cfRule type="expression" dxfId="1292" priority="183" stopIfTrue="1">
      <formula>MOD(ROW(),2)</formula>
    </cfRule>
  </conditionalFormatting>
  <conditionalFormatting sqref="BY15">
    <cfRule type="expression" dxfId="1291" priority="182" stopIfTrue="1">
      <formula>MOD(ROW(),2)</formula>
    </cfRule>
  </conditionalFormatting>
  <conditionalFormatting sqref="CM15">
    <cfRule type="expression" dxfId="1290" priority="181" stopIfTrue="1">
      <formula>MOD(ROW(),2)</formula>
    </cfRule>
  </conditionalFormatting>
  <conditionalFormatting sqref="CN15">
    <cfRule type="expression" dxfId="1289" priority="180" stopIfTrue="1">
      <formula>MOD(ROW(),2)</formula>
    </cfRule>
  </conditionalFormatting>
  <conditionalFormatting sqref="CT15">
    <cfRule type="expression" dxfId="1288" priority="179" stopIfTrue="1">
      <formula>MOD(ROW(),2)</formula>
    </cfRule>
  </conditionalFormatting>
  <conditionalFormatting sqref="CW15">
    <cfRule type="expression" dxfId="1287" priority="178" stopIfTrue="1">
      <formula>MOD(ROW(),2)</formula>
    </cfRule>
  </conditionalFormatting>
  <conditionalFormatting sqref="CV15">
    <cfRule type="expression" dxfId="1286" priority="177" stopIfTrue="1">
      <formula>MOD(ROW(),2)</formula>
    </cfRule>
  </conditionalFormatting>
  <conditionalFormatting sqref="DJ15">
    <cfRule type="expression" dxfId="1285" priority="176" stopIfTrue="1">
      <formula>MOD(ROW(),2)</formula>
    </cfRule>
  </conditionalFormatting>
  <conditionalFormatting sqref="BC15">
    <cfRule type="expression" dxfId="1284" priority="175" stopIfTrue="1">
      <formula>MOD(ROW(),2)</formula>
    </cfRule>
  </conditionalFormatting>
  <conditionalFormatting sqref="BC15">
    <cfRule type="expression" dxfId="1283" priority="174" stopIfTrue="1">
      <formula>MOD(ROW(),2)</formula>
    </cfRule>
  </conditionalFormatting>
  <conditionalFormatting sqref="E15:H15">
    <cfRule type="expression" dxfId="1282" priority="173" stopIfTrue="1">
      <formula>MOD(ROW(),2)</formula>
    </cfRule>
  </conditionalFormatting>
  <conditionalFormatting sqref="CP15:CR15">
    <cfRule type="expression" dxfId="1281" priority="172" stopIfTrue="1">
      <formula>MOD(ROW(),2)</formula>
    </cfRule>
  </conditionalFormatting>
  <conditionalFormatting sqref="CS15">
    <cfRule type="expression" dxfId="1280" priority="171" stopIfTrue="1">
      <formula>MOD(ROW(),2)</formula>
    </cfRule>
  </conditionalFormatting>
  <conditionalFormatting sqref="BW15">
    <cfRule type="expression" dxfId="1279" priority="170" stopIfTrue="1">
      <formula>MOD(ROW(),2)</formula>
    </cfRule>
  </conditionalFormatting>
  <conditionalFormatting sqref="D15:H15">
    <cfRule type="expression" dxfId="1278" priority="169" stopIfTrue="1">
      <formula>MOD(ROW(),2)</formula>
    </cfRule>
  </conditionalFormatting>
  <conditionalFormatting sqref="J15">
    <cfRule type="expression" dxfId="1277" priority="166" stopIfTrue="1">
      <formula>MOD(ROW(),2)</formula>
    </cfRule>
  </conditionalFormatting>
  <conditionalFormatting sqref="BF16:BJ16 BY16 CB16:CE16 CM16:CO16 BS16:BV16 BM16:BP16 CT16:CU16 DK16:JS16 I16">
    <cfRule type="expression" dxfId="1276" priority="165" stopIfTrue="1">
      <formula>MOD(ROW(),2)</formula>
    </cfRule>
  </conditionalFormatting>
  <conditionalFormatting sqref="DJ16">
    <cfRule type="expression" dxfId="1275" priority="164" stopIfTrue="1">
      <formula>MOD(ROW(),2)</formula>
    </cfRule>
  </conditionalFormatting>
  <conditionalFormatting sqref="BK16">
    <cfRule type="expression" dxfId="1274" priority="163" stopIfTrue="1">
      <formula>MOD(ROW(),2)</formula>
    </cfRule>
  </conditionalFormatting>
  <conditionalFormatting sqref="BL16">
    <cfRule type="expression" dxfId="1273" priority="162" stopIfTrue="1">
      <formula>MOD(ROW(),2)</formula>
    </cfRule>
  </conditionalFormatting>
  <conditionalFormatting sqref="CI16">
    <cfRule type="expression" dxfId="1272" priority="161" stopIfTrue="1">
      <formula>MOD(ROW(),2)</formula>
    </cfRule>
  </conditionalFormatting>
  <conditionalFormatting sqref="CW16">
    <cfRule type="expression" dxfId="1271" priority="160" stopIfTrue="1">
      <formula>MOD(ROW(),2)</formula>
    </cfRule>
  </conditionalFormatting>
  <conditionalFormatting sqref="BD16">
    <cfRule type="expression" dxfId="1270" priority="159" stopIfTrue="1">
      <formula>MOD(ROW(),2)</formula>
    </cfRule>
  </conditionalFormatting>
  <conditionalFormatting sqref="BE16">
    <cfRule type="expression" dxfId="1269" priority="158" stopIfTrue="1">
      <formula>MOD(ROW(),2)</formula>
    </cfRule>
  </conditionalFormatting>
  <conditionalFormatting sqref="BQ16">
    <cfRule type="expression" dxfId="1268" priority="157" stopIfTrue="1">
      <formula>MOD(ROW(),2)</formula>
    </cfRule>
  </conditionalFormatting>
  <conditionalFormatting sqref="BR16">
    <cfRule type="expression" dxfId="1267" priority="156" stopIfTrue="1">
      <formula>MOD(ROW(),2)</formula>
    </cfRule>
  </conditionalFormatting>
  <conditionalFormatting sqref="BZ16">
    <cfRule type="expression" dxfId="1266" priority="155" stopIfTrue="1">
      <formula>MOD(ROW(),2)</formula>
    </cfRule>
  </conditionalFormatting>
  <conditionalFormatting sqref="BX16">
    <cfRule type="expression" dxfId="1265" priority="154" stopIfTrue="1">
      <formula>MOD(ROW(),2)</formula>
    </cfRule>
  </conditionalFormatting>
  <conditionalFormatting sqref="CA16">
    <cfRule type="expression" dxfId="1264" priority="153" stopIfTrue="1">
      <formula>MOD(ROW(),2)</formula>
    </cfRule>
  </conditionalFormatting>
  <conditionalFormatting sqref="CL16">
    <cfRule type="expression" dxfId="1263" priority="152" stopIfTrue="1">
      <formula>MOD(ROW(),2)</formula>
    </cfRule>
  </conditionalFormatting>
  <conditionalFormatting sqref="BW16">
    <cfRule type="expression" dxfId="1262" priority="151" stopIfTrue="1">
      <formula>MOD(ROW(),2)</formula>
    </cfRule>
  </conditionalFormatting>
  <conditionalFormatting sqref="CF16">
    <cfRule type="expression" dxfId="1261" priority="150" stopIfTrue="1">
      <formula>MOD(ROW(),2)</formula>
    </cfRule>
  </conditionalFormatting>
  <conditionalFormatting sqref="CG16">
    <cfRule type="expression" dxfId="1260" priority="149" stopIfTrue="1">
      <formula>MOD(ROW(),2)</formula>
    </cfRule>
  </conditionalFormatting>
  <conditionalFormatting sqref="CH16">
    <cfRule type="expression" dxfId="1259" priority="148" stopIfTrue="1">
      <formula>MOD(ROW(),2)</formula>
    </cfRule>
  </conditionalFormatting>
  <conditionalFormatting sqref="CJ16">
    <cfRule type="expression" dxfId="1258" priority="147" stopIfTrue="1">
      <formula>MOD(ROW(),2)</formula>
    </cfRule>
  </conditionalFormatting>
  <conditionalFormatting sqref="CK16">
    <cfRule type="expression" dxfId="1257" priority="146" stopIfTrue="1">
      <formula>MOD(ROW(),2)</formula>
    </cfRule>
  </conditionalFormatting>
  <conditionalFormatting sqref="CP16:CR16">
    <cfRule type="expression" dxfId="1256" priority="145" stopIfTrue="1">
      <formula>MOD(ROW(),2)</formula>
    </cfRule>
  </conditionalFormatting>
  <conditionalFormatting sqref="CV16">
    <cfRule type="expression" dxfId="1255" priority="144" stopIfTrue="1">
      <formula>MOD(ROW(),2)</formula>
    </cfRule>
  </conditionalFormatting>
  <conditionalFormatting sqref="J16">
    <cfRule type="expression" dxfId="1254" priority="139" stopIfTrue="1">
      <formula>MOD(ROW(),2)</formula>
    </cfRule>
  </conditionalFormatting>
  <conditionalFormatting sqref="CS16">
    <cfRule type="expression" dxfId="1253" priority="137" stopIfTrue="1">
      <formula>MOD(ROW(),2)</formula>
    </cfRule>
  </conditionalFormatting>
  <conditionalFormatting sqref="E16:H16">
    <cfRule type="expression" dxfId="1252" priority="136" stopIfTrue="1">
      <formula>MOD(ROW(),2)</formula>
    </cfRule>
  </conditionalFormatting>
  <conditionalFormatting sqref="K16:L16">
    <cfRule type="expression" dxfId="1251" priority="135" stopIfTrue="1">
      <formula>MOD(ROW(),2)</formula>
    </cfRule>
  </conditionalFormatting>
  <conditionalFormatting sqref="CX16:DC16">
    <cfRule type="expression" dxfId="1250" priority="134" stopIfTrue="1">
      <formula>MOD(ROW(),2)</formula>
    </cfRule>
  </conditionalFormatting>
  <conditionalFormatting sqref="DD16:DG16">
    <cfRule type="expression" dxfId="1249" priority="133" stopIfTrue="1">
      <formula>MOD(ROW(),2)</formula>
    </cfRule>
  </conditionalFormatting>
  <conditionalFormatting sqref="DH15">
    <cfRule type="expression" dxfId="1248" priority="132" stopIfTrue="1">
      <formula>MOD(ROW(),2)</formula>
    </cfRule>
  </conditionalFormatting>
  <conditionalFormatting sqref="DI15">
    <cfRule type="expression" dxfId="1247" priority="131" stopIfTrue="1">
      <formula>MOD(ROW(),2)</formula>
    </cfRule>
  </conditionalFormatting>
  <conditionalFormatting sqref="DH16">
    <cfRule type="expression" dxfId="1246" priority="130" stopIfTrue="1">
      <formula>MOD(ROW(),2)</formula>
    </cfRule>
  </conditionalFormatting>
  <conditionalFormatting sqref="DI16">
    <cfRule type="expression" dxfId="1245" priority="129" stopIfTrue="1">
      <formula>MOD(ROW(),2)</formula>
    </cfRule>
  </conditionalFormatting>
  <conditionalFormatting sqref="DH17">
    <cfRule type="expression" dxfId="1244" priority="128" stopIfTrue="1">
      <formula>MOD(ROW(),2)</formula>
    </cfRule>
  </conditionalFormatting>
  <conditionalFormatting sqref="DI17">
    <cfRule type="expression" dxfId="1243" priority="127" stopIfTrue="1">
      <formula>MOD(ROW(),2)</formula>
    </cfRule>
  </conditionalFormatting>
  <conditionalFormatting sqref="BX17">
    <cfRule type="expression" dxfId="1242" priority="126" stopIfTrue="1">
      <formula>MOD(ROW(),2)</formula>
    </cfRule>
  </conditionalFormatting>
  <conditionalFormatting sqref="BG18:BL18 CO18 CW18 BD18 DK18:JS18 CU18">
    <cfRule type="expression" dxfId="1241" priority="125" stopIfTrue="1">
      <formula>MOD(ROW(),2)</formula>
    </cfRule>
  </conditionalFormatting>
  <conditionalFormatting sqref="BF18">
    <cfRule type="expression" dxfId="1240" priority="124" stopIfTrue="1">
      <formula>MOD(ROW(),2)</formula>
    </cfRule>
  </conditionalFormatting>
  <conditionalFormatting sqref="CB18">
    <cfRule type="expression" dxfId="1239" priority="123" stopIfTrue="1">
      <formula>MOD(ROW(),2)</formula>
    </cfRule>
  </conditionalFormatting>
  <conditionalFormatting sqref="BS18">
    <cfRule type="expression" dxfId="1238" priority="122" stopIfTrue="1">
      <formula>MOD(ROW(),2)</formula>
    </cfRule>
  </conditionalFormatting>
  <conditionalFormatting sqref="BY18">
    <cfRule type="expression" dxfId="1237" priority="121" stopIfTrue="1">
      <formula>MOD(ROW(),2)</formula>
    </cfRule>
  </conditionalFormatting>
  <conditionalFormatting sqref="CM18">
    <cfRule type="expression" dxfId="1236" priority="120" stopIfTrue="1">
      <formula>MOD(ROW(),2)</formula>
    </cfRule>
  </conditionalFormatting>
  <conditionalFormatting sqref="CN18">
    <cfRule type="expression" dxfId="1235" priority="119" stopIfTrue="1">
      <formula>MOD(ROW(),2)</formula>
    </cfRule>
  </conditionalFormatting>
  <conditionalFormatting sqref="CT18">
    <cfRule type="expression" dxfId="1234" priority="118" stopIfTrue="1">
      <formula>MOD(ROW(),2)</formula>
    </cfRule>
  </conditionalFormatting>
  <conditionalFormatting sqref="BC18">
    <cfRule type="expression" dxfId="1233" priority="117" stopIfTrue="1">
      <formula>MOD(ROW(),2)</formula>
    </cfRule>
  </conditionalFormatting>
  <conditionalFormatting sqref="BC18">
    <cfRule type="expression" dxfId="1232" priority="116" stopIfTrue="1">
      <formula>MOD(ROW(),2)</formula>
    </cfRule>
  </conditionalFormatting>
  <conditionalFormatting sqref="BE18">
    <cfRule type="expression" dxfId="1231" priority="115" stopIfTrue="1">
      <formula>MOD(ROW(),2)</formula>
    </cfRule>
  </conditionalFormatting>
  <conditionalFormatting sqref="BM18:BP18">
    <cfRule type="expression" dxfId="1230" priority="114" stopIfTrue="1">
      <formula>MOD(ROW(),2)</formula>
    </cfRule>
  </conditionalFormatting>
  <conditionalFormatting sqref="BQ18">
    <cfRule type="expression" dxfId="1229" priority="113" stopIfTrue="1">
      <formula>MOD(ROW(),2)</formula>
    </cfRule>
  </conditionalFormatting>
  <conditionalFormatting sqref="BR18">
    <cfRule type="expression" dxfId="1228" priority="112" stopIfTrue="1">
      <formula>MOD(ROW(),2)</formula>
    </cfRule>
  </conditionalFormatting>
  <conditionalFormatting sqref="BT18:BV18">
    <cfRule type="expression" dxfId="1227" priority="111" stopIfTrue="1">
      <formula>MOD(ROW(),2)</formula>
    </cfRule>
  </conditionalFormatting>
  <conditionalFormatting sqref="BZ18">
    <cfRule type="expression" dxfId="1226" priority="110" stopIfTrue="1">
      <formula>MOD(ROW(),2)</formula>
    </cfRule>
  </conditionalFormatting>
  <conditionalFormatting sqref="BX18">
    <cfRule type="expression" dxfId="1225" priority="109" stopIfTrue="1">
      <formula>MOD(ROW(),2)</formula>
    </cfRule>
  </conditionalFormatting>
  <conditionalFormatting sqref="CA18">
    <cfRule type="expression" dxfId="1224" priority="108" stopIfTrue="1">
      <formula>MOD(ROW(),2)</formula>
    </cfRule>
  </conditionalFormatting>
  <conditionalFormatting sqref="CF18">
    <cfRule type="expression" dxfId="1223" priority="107" stopIfTrue="1">
      <formula>MOD(ROW(),2)</formula>
    </cfRule>
  </conditionalFormatting>
  <conditionalFormatting sqref="CK18">
    <cfRule type="expression" dxfId="1222" priority="106" stopIfTrue="1">
      <formula>MOD(ROW(),2)</formula>
    </cfRule>
  </conditionalFormatting>
  <conditionalFormatting sqref="DJ18">
    <cfRule type="expression" dxfId="1221" priority="105" stopIfTrue="1">
      <formula>MOD(ROW(),2)</formula>
    </cfRule>
  </conditionalFormatting>
  <conditionalFormatting sqref="I18">
    <cfRule type="expression" dxfId="1220" priority="104" stopIfTrue="1">
      <formula>MOD(ROW(),2)</formula>
    </cfRule>
  </conditionalFormatting>
  <conditionalFormatting sqref="CL18">
    <cfRule type="expression" dxfId="1219" priority="103" stopIfTrue="1">
      <formula>MOD(ROW(),2)</formula>
    </cfRule>
  </conditionalFormatting>
  <conditionalFormatting sqref="J18">
    <cfRule type="expression" dxfId="1218" priority="97" stopIfTrue="1">
      <formula>MOD(ROW(),2)</formula>
    </cfRule>
  </conditionalFormatting>
  <conditionalFormatting sqref="K18:L18">
    <cfRule type="expression" dxfId="1217" priority="96" stopIfTrue="1">
      <formula>MOD(ROW(),2)</formula>
    </cfRule>
  </conditionalFormatting>
  <conditionalFormatting sqref="BW18">
    <cfRule type="expression" dxfId="1216" priority="95" stopIfTrue="1">
      <formula>MOD(ROW(),2)</formula>
    </cfRule>
  </conditionalFormatting>
  <conditionalFormatting sqref="CC18:CE18">
    <cfRule type="expression" dxfId="1215" priority="94" stopIfTrue="1">
      <formula>MOD(ROW(),2)</formula>
    </cfRule>
  </conditionalFormatting>
  <conditionalFormatting sqref="CG18">
    <cfRule type="expression" dxfId="1214" priority="93" stopIfTrue="1">
      <formula>MOD(ROW(),2)</formula>
    </cfRule>
  </conditionalFormatting>
  <conditionalFormatting sqref="CH18">
    <cfRule type="expression" dxfId="1213" priority="92" stopIfTrue="1">
      <formula>MOD(ROW(),2)</formula>
    </cfRule>
  </conditionalFormatting>
  <conditionalFormatting sqref="CI18">
    <cfRule type="expression" dxfId="1212" priority="91" stopIfTrue="1">
      <formula>MOD(ROW(),2)</formula>
    </cfRule>
  </conditionalFormatting>
  <conditionalFormatting sqref="CJ18">
    <cfRule type="expression" dxfId="1211" priority="90" stopIfTrue="1">
      <formula>MOD(ROW(),2)</formula>
    </cfRule>
  </conditionalFormatting>
  <conditionalFormatting sqref="D18 D20">
    <cfRule type="expression" dxfId="1210" priority="89" stopIfTrue="1">
      <formula>MOD(ROW(),2)</formula>
    </cfRule>
  </conditionalFormatting>
  <conditionalFormatting sqref="E18:H18">
    <cfRule type="expression" dxfId="1209" priority="88" stopIfTrue="1">
      <formula>MOD(ROW(),2)</formula>
    </cfRule>
  </conditionalFormatting>
  <conditionalFormatting sqref="CP18:CR18">
    <cfRule type="expression" dxfId="1208" priority="87" stopIfTrue="1">
      <formula>MOD(ROW(),2)</formula>
    </cfRule>
  </conditionalFormatting>
  <conditionalFormatting sqref="CS18">
    <cfRule type="expression" dxfId="1207" priority="86" stopIfTrue="1">
      <formula>MOD(ROW(),2)</formula>
    </cfRule>
  </conditionalFormatting>
  <conditionalFormatting sqref="CV18">
    <cfRule type="expression" dxfId="1206" priority="85" stopIfTrue="1">
      <formula>MOD(ROW(),2)</formula>
    </cfRule>
  </conditionalFormatting>
  <conditionalFormatting sqref="CX18:DC18">
    <cfRule type="expression" dxfId="1205" priority="84" stopIfTrue="1">
      <formula>MOD(ROW(),2)</formula>
    </cfRule>
  </conditionalFormatting>
  <conditionalFormatting sqref="DD18:DG18">
    <cfRule type="expression" dxfId="1204" priority="83" stopIfTrue="1">
      <formula>MOD(ROW(),2)</formula>
    </cfRule>
  </conditionalFormatting>
  <conditionalFormatting sqref="DH18">
    <cfRule type="expression" dxfId="1203" priority="82" stopIfTrue="1">
      <formula>MOD(ROW(),2)</formula>
    </cfRule>
  </conditionalFormatting>
  <conditionalFormatting sqref="DI18">
    <cfRule type="expression" dxfId="1202" priority="81" stopIfTrue="1">
      <formula>MOD(ROW(),2)</formula>
    </cfRule>
  </conditionalFormatting>
  <conditionalFormatting sqref="DK19:JS19">
    <cfRule type="expression" dxfId="1201" priority="80" stopIfTrue="1">
      <formula>MOD(ROW(),2)</formula>
    </cfRule>
  </conditionalFormatting>
  <conditionalFormatting sqref="CC19:CE19 CO19 CW19 BD19 CU19 BG19:BL19">
    <cfRule type="expression" dxfId="1200" priority="79" stopIfTrue="1">
      <formula>MOD(ROW(),2)</formula>
    </cfRule>
  </conditionalFormatting>
  <conditionalFormatting sqref="CB19:CB21">
    <cfRule type="expression" dxfId="1199" priority="78" stopIfTrue="1">
      <formula>MOD(ROW(),2)</formula>
    </cfRule>
  </conditionalFormatting>
  <conditionalFormatting sqref="BS19">
    <cfRule type="expression" dxfId="1198" priority="77" stopIfTrue="1">
      <formula>MOD(ROW(),2)</formula>
    </cfRule>
  </conditionalFormatting>
  <conditionalFormatting sqref="BY19">
    <cfRule type="expression" dxfId="1197" priority="76" stopIfTrue="1">
      <formula>MOD(ROW(),2)</formula>
    </cfRule>
  </conditionalFormatting>
  <conditionalFormatting sqref="CM19:CM21">
    <cfRule type="expression" dxfId="1196" priority="75" stopIfTrue="1">
      <formula>MOD(ROW(),2)</formula>
    </cfRule>
  </conditionalFormatting>
  <conditionalFormatting sqref="CN19:CN21">
    <cfRule type="expression" dxfId="1195" priority="74" stopIfTrue="1">
      <formula>MOD(ROW(),2)</formula>
    </cfRule>
  </conditionalFormatting>
  <conditionalFormatting sqref="CT19:CT20">
    <cfRule type="expression" dxfId="1194" priority="73" stopIfTrue="1">
      <formula>MOD(ROW(),2)</formula>
    </cfRule>
  </conditionalFormatting>
  <conditionalFormatting sqref="BM19:BP19">
    <cfRule type="expression" dxfId="1193" priority="72" stopIfTrue="1">
      <formula>MOD(ROW(),2)</formula>
    </cfRule>
  </conditionalFormatting>
  <conditionalFormatting sqref="BQ19">
    <cfRule type="expression" dxfId="1192" priority="71" stopIfTrue="1">
      <formula>MOD(ROW(),2)</formula>
    </cfRule>
  </conditionalFormatting>
  <conditionalFormatting sqref="BT19:BV19">
    <cfRule type="expression" dxfId="1191" priority="70" stopIfTrue="1">
      <formula>MOD(ROW(),2)</formula>
    </cfRule>
  </conditionalFormatting>
  <conditionalFormatting sqref="CF19">
    <cfRule type="expression" dxfId="1190" priority="69" stopIfTrue="1">
      <formula>MOD(ROW(),2)</formula>
    </cfRule>
  </conditionalFormatting>
  <conditionalFormatting sqref="CI19">
    <cfRule type="expression" dxfId="1189" priority="68" stopIfTrue="1">
      <formula>MOD(ROW(),2)</formula>
    </cfRule>
  </conditionalFormatting>
  <conditionalFormatting sqref="BE19">
    <cfRule type="expression" dxfId="1188" priority="67" stopIfTrue="1">
      <formula>MOD(ROW(),2)</formula>
    </cfRule>
  </conditionalFormatting>
  <conditionalFormatting sqref="BR19">
    <cfRule type="expression" dxfId="1187" priority="66" stopIfTrue="1">
      <formula>MOD(ROW(),2)</formula>
    </cfRule>
  </conditionalFormatting>
  <conditionalFormatting sqref="BX19">
    <cfRule type="expression" dxfId="1186" priority="65" stopIfTrue="1">
      <formula>MOD(ROW(),2)</formula>
    </cfRule>
  </conditionalFormatting>
  <conditionalFormatting sqref="CS19">
    <cfRule type="expression" dxfId="1185" priority="64" stopIfTrue="1">
      <formula>MOD(ROW(),2)</formula>
    </cfRule>
  </conditionalFormatting>
  <conditionalFormatting sqref="DJ19">
    <cfRule type="expression" dxfId="1184" priority="63" stopIfTrue="1">
      <formula>MOD(ROW(),2)</formula>
    </cfRule>
  </conditionalFormatting>
  <conditionalFormatting sqref="CA19">
    <cfRule type="expression" dxfId="1183" priority="62" stopIfTrue="1">
      <formula>MOD(ROW(),2)</formula>
    </cfRule>
  </conditionalFormatting>
  <conditionalFormatting sqref="CG19">
    <cfRule type="expression" dxfId="1182" priority="61" stopIfTrue="1">
      <formula>MOD(ROW(),2)</formula>
    </cfRule>
  </conditionalFormatting>
  <conditionalFormatting sqref="CH19">
    <cfRule type="expression" dxfId="1181" priority="60" stopIfTrue="1">
      <formula>MOD(ROW(),2)</formula>
    </cfRule>
  </conditionalFormatting>
  <conditionalFormatting sqref="CL19">
    <cfRule type="expression" dxfId="1180" priority="59" stopIfTrue="1">
      <formula>MOD(ROW(),2)</formula>
    </cfRule>
  </conditionalFormatting>
  <conditionalFormatting sqref="BC19">
    <cfRule type="expression" dxfId="1179" priority="58" stopIfTrue="1">
      <formula>MOD(ROW(),2)</formula>
    </cfRule>
  </conditionalFormatting>
  <conditionalFormatting sqref="BC19">
    <cfRule type="expression" dxfId="1178" priority="57" stopIfTrue="1">
      <formula>MOD(ROW(),2)</formula>
    </cfRule>
  </conditionalFormatting>
  <conditionalFormatting sqref="CP19:CR19">
    <cfRule type="expression" dxfId="1177" priority="56" stopIfTrue="1">
      <formula>MOD(ROW(),2)</formula>
    </cfRule>
  </conditionalFormatting>
  <conditionalFormatting sqref="BW19">
    <cfRule type="expression" dxfId="1176" priority="55" stopIfTrue="1">
      <formula>MOD(ROW(),2)</formula>
    </cfRule>
  </conditionalFormatting>
  <conditionalFormatting sqref="BZ19">
    <cfRule type="expression" dxfId="1175" priority="54" stopIfTrue="1">
      <formula>MOD(ROW(),2)</formula>
    </cfRule>
  </conditionalFormatting>
  <conditionalFormatting sqref="BF19">
    <cfRule type="expression" dxfId="1174" priority="53" stopIfTrue="1">
      <formula>MOD(ROW(),2)</formula>
    </cfRule>
  </conditionalFormatting>
  <conditionalFormatting sqref="CJ19">
    <cfRule type="expression" dxfId="1173" priority="52" stopIfTrue="1">
      <formula>MOD(ROW(),2)</formula>
    </cfRule>
  </conditionalFormatting>
  <conditionalFormatting sqref="CK19">
    <cfRule type="expression" dxfId="1172" priority="51" stopIfTrue="1">
      <formula>MOD(ROW(),2)</formula>
    </cfRule>
  </conditionalFormatting>
  <conditionalFormatting sqref="CV19">
    <cfRule type="expression" dxfId="1171" priority="50" stopIfTrue="1">
      <formula>MOD(ROW(),2)</formula>
    </cfRule>
  </conditionalFormatting>
  <conditionalFormatting sqref="DK20:JS20 BY20 E20:I20">
    <cfRule type="expression" dxfId="1170" priority="49" stopIfTrue="1">
      <formula>MOD(ROW(),2)</formula>
    </cfRule>
  </conditionalFormatting>
  <conditionalFormatting sqref="BS20">
    <cfRule type="expression" dxfId="1169" priority="48" stopIfTrue="1">
      <formula>MOD(ROW(),2)</formula>
    </cfRule>
  </conditionalFormatting>
  <conditionalFormatting sqref="CC20:CE20 CO20 CW20 CU20 BG20:BJ20">
    <cfRule type="expression" dxfId="1168" priority="47" stopIfTrue="1">
      <formula>MOD(ROW(),2)</formula>
    </cfRule>
  </conditionalFormatting>
  <conditionalFormatting sqref="BT20:BV20">
    <cfRule type="expression" dxfId="1167" priority="40" stopIfTrue="1">
      <formula>MOD(ROW(),2)</formula>
    </cfRule>
  </conditionalFormatting>
  <conditionalFormatting sqref="BR20">
    <cfRule type="expression" dxfId="1166" priority="39" stopIfTrue="1">
      <formula>MOD(ROW(),2)</formula>
    </cfRule>
  </conditionalFormatting>
  <conditionalFormatting sqref="BM20:BP20">
    <cfRule type="expression" dxfId="1165" priority="42" stopIfTrue="1">
      <formula>MOD(ROW(),2)</formula>
    </cfRule>
  </conditionalFormatting>
  <conditionalFormatting sqref="BQ20">
    <cfRule type="expression" dxfId="1164" priority="41" stopIfTrue="1">
      <formula>MOD(ROW(),2)</formula>
    </cfRule>
  </conditionalFormatting>
  <conditionalFormatting sqref="BD20">
    <cfRule type="expression" dxfId="1163" priority="38" stopIfTrue="1">
      <formula>MOD(ROW(),2)</formula>
    </cfRule>
  </conditionalFormatting>
  <conditionalFormatting sqref="BL20">
    <cfRule type="expression" dxfId="1162" priority="37" stopIfTrue="1">
      <formula>MOD(ROW(),2)</formula>
    </cfRule>
  </conditionalFormatting>
  <conditionalFormatting sqref="CA20">
    <cfRule type="expression" dxfId="1161" priority="34" stopIfTrue="1">
      <formula>MOD(ROW(),2)</formula>
    </cfRule>
  </conditionalFormatting>
  <conditionalFormatting sqref="BK20">
    <cfRule type="expression" dxfId="1160" priority="27" stopIfTrue="1">
      <formula>MOD(ROW(),2)</formula>
    </cfRule>
  </conditionalFormatting>
  <conditionalFormatting sqref="DJ20">
    <cfRule type="expression" dxfId="1159" priority="28" stopIfTrue="1">
      <formula>MOD(ROW(),2)</formula>
    </cfRule>
  </conditionalFormatting>
  <conditionalFormatting sqref="BC20">
    <cfRule type="expression" dxfId="1158" priority="26" stopIfTrue="1">
      <formula>MOD(ROW(),2)</formula>
    </cfRule>
  </conditionalFormatting>
  <conditionalFormatting sqref="BC20">
    <cfRule type="expression" dxfId="1157" priority="25" stopIfTrue="1">
      <formula>MOD(ROW(),2)</formula>
    </cfRule>
  </conditionalFormatting>
  <conditionalFormatting sqref="BF20">
    <cfRule type="expression" dxfId="1156" priority="24" stopIfTrue="1">
      <formula>MOD(ROW(),2)</formula>
    </cfRule>
  </conditionalFormatting>
  <conditionalFormatting sqref="BW20">
    <cfRule type="expression" dxfId="1155" priority="23" stopIfTrue="1">
      <formula>MOD(ROW(),2)</formula>
    </cfRule>
  </conditionalFormatting>
  <conditionalFormatting sqref="BX20">
    <cfRule type="expression" dxfId="1154" priority="22" stopIfTrue="1">
      <formula>MOD(ROW(),2)</formula>
    </cfRule>
  </conditionalFormatting>
  <conditionalFormatting sqref="BZ20">
    <cfRule type="expression" dxfId="1153" priority="21" stopIfTrue="1">
      <formula>MOD(ROW(),2)</formula>
    </cfRule>
  </conditionalFormatting>
  <conditionalFormatting sqref="CF20">
    <cfRule type="expression" dxfId="1152" priority="20" stopIfTrue="1">
      <formula>MOD(ROW(),2)</formula>
    </cfRule>
  </conditionalFormatting>
  <conditionalFormatting sqref="CG20">
    <cfRule type="expression" dxfId="1151" priority="19" stopIfTrue="1">
      <formula>MOD(ROW(),2)</formula>
    </cfRule>
  </conditionalFormatting>
  <conditionalFormatting sqref="CH20">
    <cfRule type="expression" dxfId="1150" priority="18" stopIfTrue="1">
      <formula>MOD(ROW(),2)</formula>
    </cfRule>
  </conditionalFormatting>
  <conditionalFormatting sqref="CI20">
    <cfRule type="expression" dxfId="1149" priority="17" stopIfTrue="1">
      <formula>MOD(ROW(),2)</formula>
    </cfRule>
  </conditionalFormatting>
  <conditionalFormatting sqref="CJ20">
    <cfRule type="expression" dxfId="1148" priority="16" stopIfTrue="1">
      <formula>MOD(ROW(),2)</formula>
    </cfRule>
  </conditionalFormatting>
  <conditionalFormatting sqref="J20">
    <cfRule type="expression" dxfId="1147" priority="15" stopIfTrue="1">
      <formula>MOD(ROW(),2)</formula>
    </cfRule>
  </conditionalFormatting>
  <conditionalFormatting sqref="K20:L20">
    <cfRule type="expression" dxfId="1146" priority="14" stopIfTrue="1">
      <formula>MOD(ROW(),2)</formula>
    </cfRule>
  </conditionalFormatting>
  <conditionalFormatting sqref="CK20">
    <cfRule type="expression" dxfId="1145" priority="13" stopIfTrue="1">
      <formula>MOD(ROW(),2)</formula>
    </cfRule>
  </conditionalFormatting>
  <conditionalFormatting sqref="CL20">
    <cfRule type="expression" dxfId="1144" priority="12" stopIfTrue="1">
      <formula>MOD(ROW(),2)</formula>
    </cfRule>
  </conditionalFormatting>
  <conditionalFormatting sqref="CP20:CR20">
    <cfRule type="expression" dxfId="1143" priority="11" stopIfTrue="1">
      <formula>MOD(ROW(),2)</formula>
    </cfRule>
  </conditionalFormatting>
  <conditionalFormatting sqref="CS20">
    <cfRule type="expression" dxfId="1142" priority="10" stopIfTrue="1">
      <formula>MOD(ROW(),2)</formula>
    </cfRule>
  </conditionalFormatting>
  <conditionalFormatting sqref="CV20">
    <cfRule type="expression" dxfId="1141" priority="9" stopIfTrue="1">
      <formula>MOD(ROW(),2)</formula>
    </cfRule>
  </conditionalFormatting>
  <conditionalFormatting sqref="CX20:DI20">
    <cfRule type="expression" dxfId="1140" priority="8" stopIfTrue="1">
      <formula>MOD(ROW(),2)</formula>
    </cfRule>
  </conditionalFormatting>
  <conditionalFormatting sqref="CX19:DI19">
    <cfRule type="expression" dxfId="1139" priority="7" stopIfTrue="1">
      <formula>MOD(ROW(),2)</formula>
    </cfRule>
  </conditionalFormatting>
  <conditionalFormatting sqref="CU21:CV21 BD21:CA21 CC21:CL21 CO21:CS21 CX21:JS21 E21:I21">
    <cfRule type="expression" dxfId="1138" priority="6" stopIfTrue="1">
      <formula>MOD(ROW(),2)</formula>
    </cfRule>
  </conditionalFormatting>
  <conditionalFormatting sqref="BC21">
    <cfRule type="expression" dxfId="1137" priority="5" stopIfTrue="1">
      <formula>MOD(ROW(),2)</formula>
    </cfRule>
  </conditionalFormatting>
  <conditionalFormatting sqref="BC21">
    <cfRule type="expression" dxfId="1136" priority="4" stopIfTrue="1">
      <formula>MOD(ROW(),2)</formula>
    </cfRule>
  </conditionalFormatting>
  <conditionalFormatting sqref="CT21">
    <cfRule type="expression" dxfId="1135" priority="3" stopIfTrue="1">
      <formula>MOD(ROW(),2)</formula>
    </cfRule>
  </conditionalFormatting>
  <conditionalFormatting sqref="CW21">
    <cfRule type="expression" dxfId="1134" priority="2" stopIfTrue="1">
      <formula>MOD(ROW(),2)</formula>
    </cfRule>
  </conditionalFormatting>
  <conditionalFormatting sqref="D21">
    <cfRule type="expression" dxfId="1133" priority="1" stopIfTrue="1">
      <formula>MOD(ROW(),2)</formula>
    </cfRule>
  </conditionalFormatting>
  <hyperlinks>
    <hyperlink ref="T3" r:id="rId1" xr:uid="{00000000-0004-0000-0200-000000000000}"/>
    <hyperlink ref="T4" r:id="rId2" xr:uid="{00000000-0004-0000-0200-000001000000}"/>
    <hyperlink ref="T5" r:id="rId3" xr:uid="{00000000-0004-0000-0200-000002000000}"/>
    <hyperlink ref="T6" r:id="rId4" xr:uid="{00000000-0004-0000-0200-000003000000}"/>
    <hyperlink ref="T7" r:id="rId5" xr:uid="{00000000-0004-0000-0200-000004000000}"/>
    <hyperlink ref="T8" r:id="rId6" xr:uid="{00000000-0004-0000-0200-000005000000}"/>
    <hyperlink ref="T9" r:id="rId7" xr:uid="{00000000-0004-0000-0200-000006000000}"/>
    <hyperlink ref="T10" r:id="rId8" xr:uid="{00000000-0004-0000-0200-000007000000}"/>
    <hyperlink ref="T12" r:id="rId9" xr:uid="{00000000-0004-0000-0200-000008000000}"/>
    <hyperlink ref="T13" r:id="rId10" xr:uid="{00000000-0004-0000-0200-000009000000}"/>
    <hyperlink ref="T14" r:id="rId11" xr:uid="{00000000-0004-0000-0200-00000A000000}"/>
    <hyperlink ref="T17" r:id="rId12" xr:uid="{00000000-0004-0000-0200-00000B000000}"/>
    <hyperlink ref="T15" r:id="rId13" xr:uid="{00000000-0004-0000-0200-00000C000000}"/>
    <hyperlink ref="T20" r:id="rId14" xr:uid="{00000000-0004-0000-0200-00000D000000}"/>
  </hyperlinks>
  <pageMargins left="0.75196850393700787" right="0.75196850393700787" top="1" bottom="1" header="0.5" footer="0.5"/>
  <pageSetup paperSize="9" scale="10" orientation="portrait" horizontalDpi="4294967292" verticalDpi="429496729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>
    <pageSetUpPr autoPageBreaks="0" fitToPage="1"/>
  </sheetPr>
  <dimension ref="A2:DK23"/>
  <sheetViews>
    <sheetView workbookViewId="0">
      <pane xSplit="4" ySplit="2" topLeftCell="BD3" activePane="bottomRight" state="frozenSplit"/>
      <selection pane="topRight" activeCell="C1" sqref="C1"/>
      <selection pane="bottomLeft" activeCell="A2" sqref="A2"/>
      <selection pane="bottomRight" activeCell="DJ25" sqref="DJ25"/>
    </sheetView>
  </sheetViews>
  <sheetFormatPr baseColWidth="10" defaultColWidth="10.5" defaultRowHeight="28" customHeight="1" x14ac:dyDescent="0.15"/>
  <cols>
    <col min="1" max="1" width="7.5" style="20" bestFit="1" customWidth="1"/>
    <col min="2" max="2" width="10.6640625" style="20" customWidth="1"/>
    <col min="3" max="3" width="10.6640625" style="14" customWidth="1"/>
    <col min="4" max="4" width="9.5" style="14" customWidth="1"/>
    <col min="5" max="5" width="10.6640625" style="14" customWidth="1"/>
    <col min="6" max="8" width="11.6640625" style="14" customWidth="1"/>
    <col min="9" max="9" width="10.83203125" style="14" bestFit="1" customWidth="1"/>
    <col min="10" max="12" width="14.1640625" style="14" customWidth="1"/>
    <col min="13" max="13" width="13.33203125" style="15" bestFit="1" customWidth="1"/>
    <col min="14" max="14" width="12.5" style="15" bestFit="1" customWidth="1"/>
    <col min="15" max="15" width="12.83203125" style="15" bestFit="1" customWidth="1"/>
    <col min="16" max="16" width="9.83203125" style="14" bestFit="1" customWidth="1"/>
    <col min="17" max="17" width="12.5" style="14" bestFit="1" customWidth="1"/>
    <col min="18" max="18" width="13.1640625" style="14" bestFit="1" customWidth="1"/>
    <col min="19" max="19" width="17.6640625" style="14" bestFit="1" customWidth="1"/>
    <col min="20" max="20" width="25" style="14" bestFit="1" customWidth="1"/>
    <col min="21" max="21" width="90.5" style="14" bestFit="1" customWidth="1"/>
    <col min="22" max="25" width="10.5" style="14"/>
    <col min="26" max="26" width="17.1640625" style="14" customWidth="1"/>
    <col min="27" max="31" width="12.5" style="14" customWidth="1"/>
    <col min="32" max="47" width="12.6640625" style="14" customWidth="1"/>
    <col min="48" max="49" width="10.5" style="14"/>
    <col min="50" max="50" width="12.6640625" style="14" customWidth="1"/>
    <col min="51" max="52" width="7.33203125" style="14" customWidth="1"/>
    <col min="53" max="53" width="8.5" style="14" customWidth="1"/>
    <col min="54" max="54" width="15.6640625" style="15" customWidth="1"/>
    <col min="55" max="55" width="11.6640625" style="14" customWidth="1"/>
    <col min="56" max="56" width="16.83203125" style="14" customWidth="1"/>
    <col min="57" max="58" width="14.83203125" style="14" customWidth="1"/>
    <col min="59" max="68" width="16.83203125" style="14" customWidth="1"/>
    <col min="69" max="74" width="12.33203125" style="14" customWidth="1"/>
    <col min="75" max="84" width="14.5" style="14" customWidth="1"/>
    <col min="85" max="85" width="14.5" style="15" customWidth="1"/>
    <col min="86" max="89" width="14.5" style="14" customWidth="1"/>
    <col min="90" max="91" width="17" style="15" customWidth="1"/>
    <col min="92" max="93" width="15" style="14" customWidth="1"/>
    <col min="94" max="96" width="22.5" style="14" customWidth="1"/>
    <col min="97" max="97" width="14.5" style="15" customWidth="1"/>
    <col min="98" max="99" width="14.5" style="14" customWidth="1"/>
    <col min="100" max="107" width="19.5" style="14" customWidth="1"/>
    <col min="108" max="110" width="14.6640625" style="15" customWidth="1"/>
    <col min="111" max="112" width="16.6640625" style="15" customWidth="1"/>
    <col min="113" max="113" width="14.6640625" style="15" customWidth="1"/>
    <col min="114" max="114" width="45.33203125" style="15" customWidth="1"/>
    <col min="115" max="115" width="16.6640625" style="15" customWidth="1"/>
    <col min="116" max="116" width="83" style="14" customWidth="1"/>
    <col min="117" max="16384" width="10.5" style="14"/>
  </cols>
  <sheetData>
    <row r="2" spans="1:115" s="9" customFormat="1" ht="57" customHeight="1" x14ac:dyDescent="0.15">
      <c r="A2" s="8" t="s">
        <v>26</v>
      </c>
      <c r="B2" s="8" t="s">
        <v>17</v>
      </c>
      <c r="C2" s="8" t="s">
        <v>123</v>
      </c>
      <c r="D2" s="9" t="s">
        <v>41</v>
      </c>
      <c r="E2" s="9" t="s">
        <v>14</v>
      </c>
      <c r="F2" s="9" t="s">
        <v>29</v>
      </c>
      <c r="I2" s="10" t="s">
        <v>57</v>
      </c>
      <c r="J2" s="11" t="s">
        <v>69</v>
      </c>
      <c r="K2" s="11" t="s">
        <v>119</v>
      </c>
      <c r="L2" s="11"/>
      <c r="M2" s="10" t="s">
        <v>23</v>
      </c>
      <c r="N2" s="10" t="s">
        <v>58</v>
      </c>
      <c r="O2" s="10" t="s">
        <v>5</v>
      </c>
      <c r="P2" s="10" t="s">
        <v>48</v>
      </c>
      <c r="Q2" s="10" t="s">
        <v>43</v>
      </c>
      <c r="R2" s="9" t="s">
        <v>27</v>
      </c>
      <c r="S2" s="12" t="s">
        <v>18</v>
      </c>
      <c r="T2" s="12" t="s">
        <v>12</v>
      </c>
      <c r="U2" s="12" t="s">
        <v>39</v>
      </c>
      <c r="V2" s="9" t="s">
        <v>24</v>
      </c>
      <c r="W2" s="9" t="s">
        <v>419</v>
      </c>
      <c r="Y2" s="9" t="s">
        <v>420</v>
      </c>
      <c r="Z2" s="9" t="s">
        <v>70</v>
      </c>
      <c r="AA2" s="9" t="s">
        <v>303</v>
      </c>
      <c r="AC2" s="9" t="s">
        <v>0</v>
      </c>
      <c r="AD2" s="9" t="s">
        <v>11</v>
      </c>
      <c r="AF2" s="9" t="s">
        <v>3</v>
      </c>
      <c r="AJ2" s="9" t="s">
        <v>77</v>
      </c>
      <c r="AN2" s="9" t="s">
        <v>78</v>
      </c>
      <c r="AR2" s="9" t="s">
        <v>76</v>
      </c>
      <c r="AV2" s="9" t="s">
        <v>8</v>
      </c>
      <c r="AW2" s="9" t="s">
        <v>72</v>
      </c>
      <c r="AX2" s="9" t="s">
        <v>22</v>
      </c>
      <c r="AY2" s="9" t="s">
        <v>28</v>
      </c>
      <c r="AZ2" s="9" t="s">
        <v>147</v>
      </c>
      <c r="BA2" s="9" t="s">
        <v>25</v>
      </c>
      <c r="BB2" s="10" t="s">
        <v>7</v>
      </c>
      <c r="BC2" s="13" t="s">
        <v>21</v>
      </c>
      <c r="BD2" s="10" t="s">
        <v>32</v>
      </c>
      <c r="BE2" s="10" t="s">
        <v>54</v>
      </c>
      <c r="BF2" s="13" t="s">
        <v>67</v>
      </c>
      <c r="BG2" s="9" t="s">
        <v>50</v>
      </c>
      <c r="BH2" s="25" t="s">
        <v>217</v>
      </c>
      <c r="BI2" s="25"/>
      <c r="BJ2" s="25"/>
      <c r="BK2" s="10" t="s">
        <v>44</v>
      </c>
      <c r="BL2" s="10" t="s">
        <v>66</v>
      </c>
      <c r="BM2" s="10" t="s">
        <v>35</v>
      </c>
      <c r="BN2" s="10"/>
      <c r="BO2" s="10"/>
      <c r="BP2" s="10"/>
      <c r="BQ2" s="10" t="s">
        <v>53</v>
      </c>
      <c r="BR2" s="10" t="s">
        <v>2</v>
      </c>
      <c r="BS2" s="13" t="s">
        <v>56</v>
      </c>
      <c r="BT2" s="9" t="s">
        <v>33</v>
      </c>
      <c r="BW2" s="10" t="s">
        <v>51</v>
      </c>
      <c r="BX2" s="10" t="s">
        <v>64</v>
      </c>
      <c r="BY2" s="13" t="s">
        <v>49</v>
      </c>
      <c r="BZ2" s="10" t="s">
        <v>19</v>
      </c>
      <c r="CA2" s="10" t="s">
        <v>45</v>
      </c>
      <c r="CB2" s="13" t="s">
        <v>36</v>
      </c>
      <c r="CC2" s="9" t="s">
        <v>47</v>
      </c>
      <c r="CF2" s="10" t="s">
        <v>37</v>
      </c>
      <c r="CG2" s="10" t="s">
        <v>40</v>
      </c>
      <c r="CH2" s="10" t="s">
        <v>59</v>
      </c>
      <c r="CI2" s="10" t="s">
        <v>10</v>
      </c>
      <c r="CJ2" s="10" t="s">
        <v>62</v>
      </c>
      <c r="CK2" s="10" t="s">
        <v>63</v>
      </c>
      <c r="CL2" s="10" t="s">
        <v>9</v>
      </c>
      <c r="CM2" s="13" t="s">
        <v>104</v>
      </c>
      <c r="CN2" s="13" t="s">
        <v>73</v>
      </c>
      <c r="CO2" s="27" t="s">
        <v>218</v>
      </c>
      <c r="CP2" s="10" t="s">
        <v>55</v>
      </c>
      <c r="CQ2" s="10"/>
      <c r="CR2" s="10"/>
      <c r="CS2" s="10" t="s">
        <v>31</v>
      </c>
      <c r="CT2" s="13" t="s">
        <v>52</v>
      </c>
      <c r="CU2" s="13"/>
      <c r="CV2" s="10" t="s">
        <v>207</v>
      </c>
      <c r="CW2" s="10" t="s">
        <v>430</v>
      </c>
      <c r="CX2" s="10" t="s">
        <v>16</v>
      </c>
      <c r="CY2" s="10"/>
      <c r="CZ2" s="10"/>
      <c r="DA2" s="10"/>
      <c r="DB2" s="10"/>
      <c r="DC2" s="10"/>
      <c r="DD2" s="10" t="s">
        <v>189</v>
      </c>
      <c r="DE2" s="10"/>
      <c r="DF2" s="10"/>
      <c r="DG2" s="10" t="s">
        <v>102</v>
      </c>
      <c r="DH2" s="10"/>
      <c r="DI2" s="10" t="s">
        <v>206</v>
      </c>
      <c r="DJ2" s="9" t="s">
        <v>68</v>
      </c>
    </row>
    <row r="3" spans="1:115" ht="28" customHeight="1" x14ac:dyDescent="0.15">
      <c r="A3" s="20" t="s">
        <v>223</v>
      </c>
      <c r="B3" s="20" t="s">
        <v>224</v>
      </c>
      <c r="C3" s="14" t="s">
        <v>225</v>
      </c>
      <c r="D3" s="14" t="s">
        <v>226</v>
      </c>
      <c r="E3" s="22">
        <v>0.1673611111111111</v>
      </c>
      <c r="F3" s="14" t="s">
        <v>219</v>
      </c>
      <c r="I3" s="15">
        <v>40659</v>
      </c>
      <c r="J3" s="15">
        <v>40974</v>
      </c>
      <c r="K3" s="15">
        <v>40975</v>
      </c>
      <c r="L3" s="15"/>
      <c r="M3" s="15">
        <v>38168</v>
      </c>
      <c r="N3" s="15">
        <v>40169</v>
      </c>
      <c r="O3" s="15">
        <v>40618</v>
      </c>
      <c r="P3" s="14" t="s">
        <v>74</v>
      </c>
      <c r="Q3" s="14" t="s">
        <v>74</v>
      </c>
      <c r="R3" s="1" t="s">
        <v>227</v>
      </c>
      <c r="S3" s="1" t="s">
        <v>228</v>
      </c>
      <c r="T3" s="1" t="s">
        <v>229</v>
      </c>
      <c r="U3" s="1" t="s">
        <v>230</v>
      </c>
      <c r="V3" s="14">
        <v>252</v>
      </c>
      <c r="W3" s="18">
        <v>81373</v>
      </c>
      <c r="X3" s="18"/>
      <c r="Y3" s="18" t="s">
        <v>4</v>
      </c>
      <c r="Z3" s="14">
        <v>210</v>
      </c>
      <c r="AA3" s="14">
        <v>252</v>
      </c>
      <c r="AC3" s="14">
        <v>50</v>
      </c>
      <c r="AD3" s="14">
        <v>49</v>
      </c>
      <c r="AF3" s="14">
        <v>49</v>
      </c>
      <c r="AJ3" s="14">
        <v>0</v>
      </c>
      <c r="AN3" s="14">
        <v>9</v>
      </c>
      <c r="AR3" s="14">
        <v>2</v>
      </c>
      <c r="AV3" s="14">
        <v>0</v>
      </c>
      <c r="AW3" s="14" t="s">
        <v>74</v>
      </c>
      <c r="AX3" s="14">
        <v>5</v>
      </c>
      <c r="AY3" s="14" t="s">
        <v>75</v>
      </c>
      <c r="AZ3" s="14" t="s">
        <v>75</v>
      </c>
      <c r="BA3" s="14" t="s">
        <v>75</v>
      </c>
      <c r="BB3" s="15">
        <v>40659</v>
      </c>
      <c r="BC3" s="17">
        <f>IF(BB3="","Not done",DAYS360(I3,BB3))</f>
        <v>0</v>
      </c>
      <c r="BD3" s="15">
        <v>40807</v>
      </c>
      <c r="BE3" s="15">
        <v>40858</v>
      </c>
      <c r="BF3" s="17">
        <f>IF(BE3="","Not complete",DAYS360(BD3,BE3))</f>
        <v>50</v>
      </c>
      <c r="BG3" s="14" t="s">
        <v>148</v>
      </c>
      <c r="BH3" s="14">
        <v>235</v>
      </c>
      <c r="BK3" s="15">
        <v>40688</v>
      </c>
      <c r="BL3" s="15">
        <v>40701</v>
      </c>
      <c r="BM3" s="14" t="s">
        <v>87</v>
      </c>
      <c r="BQ3" s="15">
        <v>40890</v>
      </c>
      <c r="BR3" s="15">
        <v>40905</v>
      </c>
      <c r="BS3" s="17">
        <f>IF(BR3="","Not complete",DAYS360(BQ3,BR3))</f>
        <v>15</v>
      </c>
      <c r="BT3" s="14" t="s">
        <v>87</v>
      </c>
      <c r="BW3" s="15">
        <v>40905</v>
      </c>
      <c r="BX3" s="15">
        <v>40950</v>
      </c>
      <c r="BY3" s="17">
        <f>IF(BX3="","Not complete",DAYS360(BW3,BX3))</f>
        <v>43</v>
      </c>
      <c r="BZ3" s="15">
        <v>40913</v>
      </c>
      <c r="CA3" s="15">
        <v>40929</v>
      </c>
      <c r="CB3" s="17">
        <f>IF(CA3="","Not complete",DAYS360(BZ3,CA3))</f>
        <v>16</v>
      </c>
      <c r="CC3" s="14" t="s">
        <v>344</v>
      </c>
      <c r="CF3" s="15">
        <v>40953</v>
      </c>
      <c r="CG3" s="15">
        <v>40953</v>
      </c>
      <c r="CH3" s="15">
        <v>40953</v>
      </c>
      <c r="CI3" s="15">
        <v>40961</v>
      </c>
      <c r="CJ3" s="15">
        <v>40961</v>
      </c>
      <c r="CK3" s="15">
        <v>40967</v>
      </c>
      <c r="CL3" s="15">
        <v>40961</v>
      </c>
      <c r="CM3" s="17">
        <f>IF(CK3="","Not complete",DAYS360(CJ3,CK3))</f>
        <v>6</v>
      </c>
      <c r="CN3" s="17">
        <f>IF(CL3="","Not complete",DAYS360(CJ3,CL3))</f>
        <v>0</v>
      </c>
      <c r="CO3" s="14">
        <v>1</v>
      </c>
      <c r="CP3" s="15">
        <v>40967</v>
      </c>
      <c r="CQ3" s="15"/>
      <c r="CR3" s="15"/>
      <c r="CS3" s="15">
        <v>40967</v>
      </c>
      <c r="CT3" s="17">
        <f t="shared" ref="CT3:CT23" si="0">IF(CS3="","Not complete",DAYS360(I3,CS3))</f>
        <v>302</v>
      </c>
      <c r="CU3" s="17"/>
      <c r="CV3" s="15">
        <v>40974</v>
      </c>
      <c r="CW3" s="15" t="s">
        <v>4</v>
      </c>
      <c r="CX3" s="15">
        <v>40975</v>
      </c>
      <c r="CY3" s="15"/>
      <c r="CZ3" s="15"/>
      <c r="DA3" s="15"/>
      <c r="DB3" s="15"/>
      <c r="DC3" s="15"/>
      <c r="DD3" s="15">
        <v>40975</v>
      </c>
      <c r="DG3" s="15">
        <v>40974</v>
      </c>
      <c r="DI3" s="15">
        <v>40974</v>
      </c>
      <c r="DJ3" s="1" t="s">
        <v>231</v>
      </c>
      <c r="DK3" s="14"/>
    </row>
    <row r="4" spans="1:115" ht="28" customHeight="1" x14ac:dyDescent="0.15">
      <c r="A4" s="20" t="s">
        <v>331</v>
      </c>
      <c r="B4" s="20" t="s">
        <v>332</v>
      </c>
      <c r="C4" s="14" t="s">
        <v>333</v>
      </c>
      <c r="D4" s="14" t="s">
        <v>298</v>
      </c>
      <c r="E4" s="22">
        <v>0.16805555555555554</v>
      </c>
      <c r="F4" s="14" t="s">
        <v>219</v>
      </c>
      <c r="I4" s="15">
        <v>40918</v>
      </c>
      <c r="J4" s="15">
        <v>40984</v>
      </c>
      <c r="K4" s="15">
        <v>40985</v>
      </c>
      <c r="L4" s="15"/>
      <c r="M4" s="15">
        <v>37833</v>
      </c>
      <c r="N4" s="15">
        <v>40633</v>
      </c>
      <c r="O4" s="15">
        <v>40897</v>
      </c>
      <c r="P4" s="14" t="s">
        <v>74</v>
      </c>
      <c r="Q4" s="14" t="s">
        <v>74</v>
      </c>
      <c r="R4" s="1" t="s">
        <v>184</v>
      </c>
      <c r="S4" s="1" t="s">
        <v>334</v>
      </c>
      <c r="T4" s="1" t="s">
        <v>335</v>
      </c>
      <c r="U4" s="1" t="s">
        <v>336</v>
      </c>
      <c r="V4" s="14">
        <v>200</v>
      </c>
      <c r="W4" s="18">
        <v>29498</v>
      </c>
      <c r="X4" s="18"/>
      <c r="Y4" s="18" t="s">
        <v>4</v>
      </c>
      <c r="Z4" s="14">
        <v>166</v>
      </c>
      <c r="AA4" s="14">
        <v>214</v>
      </c>
      <c r="AC4" s="14">
        <v>121</v>
      </c>
      <c r="AD4" s="14">
        <v>5</v>
      </c>
      <c r="AF4" s="14">
        <v>5</v>
      </c>
      <c r="AJ4" s="14">
        <v>0</v>
      </c>
      <c r="AN4" s="14">
        <v>13</v>
      </c>
      <c r="AR4" s="14">
        <v>4</v>
      </c>
      <c r="AV4" s="14">
        <v>2</v>
      </c>
      <c r="AW4" s="14" t="s">
        <v>74</v>
      </c>
      <c r="AX4" s="14">
        <v>13</v>
      </c>
      <c r="AY4" s="14" t="s">
        <v>75</v>
      </c>
      <c r="AZ4" s="14" t="s">
        <v>75</v>
      </c>
      <c r="BA4" s="14" t="s">
        <v>74</v>
      </c>
      <c r="BB4" s="15">
        <v>40919</v>
      </c>
      <c r="BC4" s="17">
        <f>IF(BB4="","Not done",DAYS360(I4,BB4))</f>
        <v>1</v>
      </c>
      <c r="BD4" s="15">
        <v>40925</v>
      </c>
      <c r="BE4" s="15">
        <v>40932</v>
      </c>
      <c r="BF4" s="17">
        <f>IF(BE4="","Not complete",DAYS360(BD4,BE4))</f>
        <v>7</v>
      </c>
      <c r="BG4" s="14" t="s">
        <v>86</v>
      </c>
      <c r="BH4" s="14">
        <v>100</v>
      </c>
      <c r="BK4" s="15">
        <v>40919</v>
      </c>
      <c r="BL4" s="15">
        <v>40940</v>
      </c>
      <c r="BM4" s="14" t="s">
        <v>87</v>
      </c>
      <c r="BQ4" s="15">
        <v>40932</v>
      </c>
      <c r="BR4" s="15">
        <v>40940</v>
      </c>
      <c r="BS4" s="17">
        <f>IF(BR4="","Not complete",DAYS360(BQ4,BR4))</f>
        <v>7</v>
      </c>
      <c r="BT4" s="14" t="s">
        <v>87</v>
      </c>
      <c r="BW4" s="15">
        <v>40940</v>
      </c>
      <c r="BX4" s="15">
        <v>40941</v>
      </c>
      <c r="BY4" s="17">
        <f>IF(BX4="","Not complete",DAYS360(BW4,BX4))</f>
        <v>1</v>
      </c>
      <c r="BZ4" s="15">
        <v>40941</v>
      </c>
      <c r="CA4" s="15">
        <v>40946</v>
      </c>
      <c r="CB4" s="17">
        <f>IF(CA4="","Not complete",DAYS360(BZ4,CA4))</f>
        <v>5</v>
      </c>
      <c r="CC4" s="14" t="s">
        <v>352</v>
      </c>
      <c r="CF4" s="15">
        <v>40946</v>
      </c>
      <c r="CG4" s="15">
        <v>40946</v>
      </c>
      <c r="CH4" s="15">
        <v>40946</v>
      </c>
      <c r="CI4" s="15">
        <v>40953</v>
      </c>
      <c r="CJ4" s="15">
        <v>40953</v>
      </c>
      <c r="CK4" s="15">
        <v>40960</v>
      </c>
      <c r="CL4" s="15">
        <v>40962</v>
      </c>
      <c r="CM4" s="17">
        <f>IF(CK4="","Not complete",DAYS360(CJ4,CK4))</f>
        <v>7</v>
      </c>
      <c r="CN4" s="17">
        <f>IF(CL4="","Not complete",DAYS360(CJ4,CL4))</f>
        <v>9</v>
      </c>
      <c r="CO4" s="14">
        <v>8</v>
      </c>
      <c r="CP4" s="15">
        <v>40975</v>
      </c>
      <c r="CQ4" s="15"/>
      <c r="CR4" s="15"/>
      <c r="CS4" s="15">
        <v>40976</v>
      </c>
      <c r="CT4" s="17">
        <f t="shared" si="0"/>
        <v>58</v>
      </c>
      <c r="CU4" s="17"/>
      <c r="CV4" s="15">
        <v>40984</v>
      </c>
      <c r="CW4" s="15" t="s">
        <v>4</v>
      </c>
      <c r="CX4" s="15">
        <v>40985</v>
      </c>
      <c r="CY4" s="15"/>
      <c r="CZ4" s="15"/>
      <c r="DA4" s="15"/>
      <c r="DB4" s="15"/>
      <c r="DC4" s="15"/>
      <c r="DD4" s="15">
        <v>40985</v>
      </c>
      <c r="DG4" s="15">
        <v>40984</v>
      </c>
      <c r="DI4" s="15">
        <v>40984</v>
      </c>
      <c r="DJ4" s="1" t="s">
        <v>337</v>
      </c>
      <c r="DK4" s="14"/>
    </row>
    <row r="5" spans="1:115" ht="28" customHeight="1" x14ac:dyDescent="0.15">
      <c r="A5" s="20" t="s">
        <v>316</v>
      </c>
      <c r="B5" s="20" t="s">
        <v>322</v>
      </c>
      <c r="C5" s="14" t="s">
        <v>317</v>
      </c>
      <c r="D5" s="14" t="s">
        <v>6</v>
      </c>
      <c r="E5" s="22">
        <v>0.16874999999999998</v>
      </c>
      <c r="F5" s="14" t="s">
        <v>219</v>
      </c>
      <c r="I5" s="15">
        <v>40884</v>
      </c>
      <c r="J5" s="15">
        <v>40991</v>
      </c>
      <c r="K5" s="15">
        <v>40632</v>
      </c>
      <c r="L5" s="15"/>
      <c r="M5" s="15">
        <v>37833</v>
      </c>
      <c r="N5" s="15">
        <v>40474</v>
      </c>
      <c r="O5" s="15">
        <v>40845</v>
      </c>
      <c r="P5" s="14" t="s">
        <v>74</v>
      </c>
      <c r="Q5" s="14" t="s">
        <v>74</v>
      </c>
      <c r="R5" s="1" t="s">
        <v>184</v>
      </c>
      <c r="S5" s="1" t="s">
        <v>318</v>
      </c>
      <c r="T5" s="1" t="s">
        <v>319</v>
      </c>
      <c r="U5" s="1" t="s">
        <v>320</v>
      </c>
      <c r="V5" s="14">
        <v>314</v>
      </c>
      <c r="W5" s="18">
        <v>22017</v>
      </c>
      <c r="X5" s="18"/>
      <c r="Y5" s="18" t="s">
        <v>4</v>
      </c>
      <c r="Z5" s="14">
        <v>260</v>
      </c>
      <c r="AA5" s="14" t="s">
        <v>372</v>
      </c>
      <c r="AC5" s="14">
        <v>300</v>
      </c>
      <c r="AD5" s="14">
        <v>0</v>
      </c>
      <c r="AF5" s="14">
        <v>0</v>
      </c>
      <c r="AJ5" s="14">
        <v>0</v>
      </c>
      <c r="AN5" s="14">
        <v>1</v>
      </c>
      <c r="AR5" s="14">
        <v>0</v>
      </c>
      <c r="AV5" s="14">
        <v>0</v>
      </c>
      <c r="AW5" s="14" t="s">
        <v>74</v>
      </c>
      <c r="AX5" s="14">
        <v>8</v>
      </c>
      <c r="AY5" s="14" t="s">
        <v>74</v>
      </c>
      <c r="AZ5" s="14" t="s">
        <v>75</v>
      </c>
      <c r="BA5" s="14" t="s">
        <v>75</v>
      </c>
      <c r="BB5" s="15">
        <v>369603</v>
      </c>
      <c r="BC5" s="17">
        <v>1</v>
      </c>
      <c r="BD5" s="15">
        <v>40920</v>
      </c>
      <c r="BE5" s="15">
        <v>40946</v>
      </c>
      <c r="BF5" s="17">
        <f>IF(BE5="","Not complete",DAYS360(BD5,BE5))</f>
        <v>25</v>
      </c>
      <c r="BG5" s="14" t="s">
        <v>343</v>
      </c>
      <c r="BH5" s="14">
        <v>36</v>
      </c>
      <c r="BK5" s="15">
        <v>40886</v>
      </c>
      <c r="BL5" s="15">
        <v>40890</v>
      </c>
      <c r="BM5" s="14" t="s">
        <v>87</v>
      </c>
      <c r="BQ5" s="15">
        <v>40946</v>
      </c>
      <c r="BR5" s="15">
        <v>40955</v>
      </c>
      <c r="BS5" s="17">
        <f>IF(BR5="","Not complete",DAYS360(BQ5,BR5))</f>
        <v>9</v>
      </c>
      <c r="BT5" s="14" t="s">
        <v>87</v>
      </c>
      <c r="BW5" s="15">
        <v>40955</v>
      </c>
      <c r="BX5" s="15">
        <v>40971</v>
      </c>
      <c r="BY5" s="17">
        <f>IF(BX5="","Not complete",DAYS360(BW5,BX5))</f>
        <v>17</v>
      </c>
      <c r="BZ5" s="15">
        <v>40955</v>
      </c>
      <c r="CA5" s="15">
        <v>40957</v>
      </c>
      <c r="CB5" s="17">
        <f>IF(CA5="","Not complete",DAYS360(BZ5,CA5))</f>
        <v>2</v>
      </c>
      <c r="CC5" s="14" t="s">
        <v>220</v>
      </c>
      <c r="CF5" s="15">
        <v>40974</v>
      </c>
      <c r="CG5" s="15">
        <v>40974</v>
      </c>
      <c r="CH5" s="15">
        <v>40974</v>
      </c>
      <c r="CI5" s="15">
        <v>40977</v>
      </c>
      <c r="CJ5" s="15">
        <v>40977</v>
      </c>
      <c r="CK5" s="15">
        <v>40981</v>
      </c>
      <c r="CL5" s="15">
        <v>40981</v>
      </c>
      <c r="CM5" s="17">
        <f>IF(CK5="","Not complete",DAYS360(CJ5,CK5))</f>
        <v>4</v>
      </c>
      <c r="CN5" s="17">
        <f>IF(CL5="","Not complete",DAYS360(CJ5,CL5))</f>
        <v>4</v>
      </c>
      <c r="CO5" s="14">
        <v>5</v>
      </c>
      <c r="CP5" s="15">
        <v>40981</v>
      </c>
      <c r="CQ5" s="15"/>
      <c r="CR5" s="15"/>
      <c r="CS5" s="15">
        <v>40991</v>
      </c>
      <c r="CT5" s="17">
        <f t="shared" si="0"/>
        <v>106</v>
      </c>
      <c r="CU5" s="17"/>
      <c r="CV5" s="15">
        <v>40991</v>
      </c>
      <c r="CW5" s="15" t="s">
        <v>4</v>
      </c>
      <c r="CX5" s="15">
        <v>40998</v>
      </c>
      <c r="CY5" s="15"/>
      <c r="CZ5" s="15"/>
      <c r="DA5" s="15"/>
      <c r="DB5" s="15"/>
      <c r="DC5" s="15"/>
      <c r="DD5" s="15">
        <v>40998</v>
      </c>
      <c r="DG5" s="15">
        <v>40991</v>
      </c>
      <c r="DI5" s="16">
        <v>41061</v>
      </c>
      <c r="DJ5" s="1" t="s">
        <v>321</v>
      </c>
      <c r="DK5" s="14"/>
    </row>
    <row r="6" spans="1:115" ht="28" customHeight="1" x14ac:dyDescent="0.15">
      <c r="A6" s="20" t="s">
        <v>255</v>
      </c>
      <c r="B6" s="20" t="s">
        <v>260</v>
      </c>
      <c r="C6" s="14" t="s">
        <v>256</v>
      </c>
      <c r="D6" s="14" t="s">
        <v>6</v>
      </c>
      <c r="E6" s="20" t="s">
        <v>371</v>
      </c>
      <c r="F6" s="14" t="s">
        <v>219</v>
      </c>
      <c r="I6" s="15">
        <v>40771</v>
      </c>
      <c r="J6" s="15">
        <v>40998</v>
      </c>
      <c r="K6" s="15">
        <v>40999</v>
      </c>
      <c r="L6" s="15"/>
      <c r="M6" s="15">
        <v>38442</v>
      </c>
      <c r="N6" s="15">
        <v>40362</v>
      </c>
      <c r="O6" s="15">
        <v>40750</v>
      </c>
      <c r="P6" s="14" t="s">
        <v>74</v>
      </c>
      <c r="Q6" s="14" t="s">
        <v>74</v>
      </c>
      <c r="R6" s="1" t="s">
        <v>89</v>
      </c>
      <c r="S6" s="1" t="s">
        <v>257</v>
      </c>
      <c r="T6" s="1" t="s">
        <v>258</v>
      </c>
      <c r="U6" s="1" t="s">
        <v>259</v>
      </c>
      <c r="V6" s="14">
        <v>242</v>
      </c>
      <c r="W6" s="18">
        <v>75871</v>
      </c>
      <c r="X6" s="18"/>
      <c r="Y6" s="18" t="s">
        <v>4</v>
      </c>
      <c r="Z6" s="14">
        <v>202</v>
      </c>
      <c r="AA6" s="14">
        <v>228</v>
      </c>
      <c r="AC6" s="14">
        <v>78</v>
      </c>
      <c r="AD6" s="14">
        <v>13</v>
      </c>
      <c r="AF6" s="14">
        <v>15</v>
      </c>
      <c r="AJ6" s="14">
        <v>2</v>
      </c>
      <c r="AN6" s="14">
        <v>4</v>
      </c>
      <c r="AR6" s="14">
        <v>0</v>
      </c>
      <c r="AV6" s="14">
        <v>0</v>
      </c>
      <c r="AW6" s="14" t="s">
        <v>74</v>
      </c>
      <c r="AX6" s="14">
        <v>17</v>
      </c>
      <c r="AY6" s="14" t="s">
        <v>75</v>
      </c>
      <c r="AZ6" s="14" t="s">
        <v>75</v>
      </c>
      <c r="BA6" s="14" t="s">
        <v>75</v>
      </c>
      <c r="BB6" s="15">
        <v>40771</v>
      </c>
      <c r="BC6" s="17">
        <f t="shared" ref="BC6:BC23" si="1">IF(BB6="","Not done",DAYS360(I6,BB6))</f>
        <v>0</v>
      </c>
      <c r="BD6" s="15">
        <v>40862</v>
      </c>
      <c r="BE6" s="15">
        <v>40934</v>
      </c>
      <c r="BF6" s="17">
        <f>IF(BE6="","Not complete",DAYS360(BD6,BE6))</f>
        <v>71</v>
      </c>
      <c r="BG6" s="14" t="s">
        <v>198</v>
      </c>
      <c r="BH6" s="14">
        <v>200</v>
      </c>
      <c r="BK6" s="15">
        <v>40771</v>
      </c>
      <c r="BL6" s="15">
        <v>40778</v>
      </c>
      <c r="BM6" s="14" t="s">
        <v>87</v>
      </c>
      <c r="BQ6" s="15">
        <v>40934</v>
      </c>
      <c r="BR6" s="15">
        <v>40948</v>
      </c>
      <c r="BS6" s="17">
        <f>IF(BR6="","Not complete",DAYS360(BQ6,BR6))</f>
        <v>13</v>
      </c>
      <c r="BT6" s="14" t="s">
        <v>87</v>
      </c>
      <c r="BW6" s="15">
        <v>40948</v>
      </c>
      <c r="BX6" s="15">
        <v>40974</v>
      </c>
      <c r="BY6" s="17">
        <f>IF(BX6="","Not complete",DAYS360(BW6,BX6))</f>
        <v>27</v>
      </c>
      <c r="BZ6" s="15">
        <v>40961</v>
      </c>
      <c r="CA6" s="15">
        <v>40976</v>
      </c>
      <c r="CB6" s="17">
        <f>IF(CA6="","Not complete",DAYS360(BZ6,CA6))</f>
        <v>16</v>
      </c>
      <c r="CC6" s="14" t="s">
        <v>220</v>
      </c>
      <c r="CF6" s="15">
        <v>40976</v>
      </c>
      <c r="CG6" s="15">
        <v>40976</v>
      </c>
      <c r="CH6" s="15">
        <v>40976</v>
      </c>
      <c r="CI6" s="15">
        <v>40985</v>
      </c>
      <c r="CJ6" s="15">
        <v>40985</v>
      </c>
      <c r="CK6" s="15">
        <v>40995</v>
      </c>
      <c r="CL6" s="15">
        <v>40995</v>
      </c>
      <c r="CM6" s="17">
        <f>IF(CK6="","Not complete",DAYS360(CJ6,CK6))</f>
        <v>10</v>
      </c>
      <c r="CN6" s="17">
        <f>IF(CL6="","Not complete",DAYS360(CJ6,CL6))</f>
        <v>10</v>
      </c>
      <c r="CO6" s="14">
        <v>2</v>
      </c>
      <c r="CP6" s="15">
        <v>40995</v>
      </c>
      <c r="CQ6" s="15"/>
      <c r="CR6" s="15"/>
      <c r="CS6" s="15">
        <v>40996</v>
      </c>
      <c r="CT6" s="17">
        <f t="shared" si="0"/>
        <v>222</v>
      </c>
      <c r="CU6" s="17"/>
      <c r="CV6" s="15">
        <v>40998</v>
      </c>
      <c r="CW6" s="15" t="s">
        <v>4</v>
      </c>
      <c r="CX6" s="15">
        <v>40999</v>
      </c>
      <c r="CY6" s="15"/>
      <c r="CZ6" s="15"/>
      <c r="DA6" s="15"/>
      <c r="DB6" s="15"/>
      <c r="DC6" s="15"/>
      <c r="DD6" s="15">
        <v>40999</v>
      </c>
      <c r="DG6" s="15">
        <v>40998</v>
      </c>
      <c r="DI6" s="15">
        <v>40998</v>
      </c>
      <c r="DJ6" s="14"/>
      <c r="DK6" s="14"/>
    </row>
    <row r="7" spans="1:115" ht="28" customHeight="1" x14ac:dyDescent="0.15">
      <c r="A7" s="20" t="s">
        <v>232</v>
      </c>
      <c r="B7" s="20" t="s">
        <v>233</v>
      </c>
      <c r="C7" s="14" t="s">
        <v>234</v>
      </c>
      <c r="D7" s="14" t="s">
        <v>173</v>
      </c>
      <c r="E7" s="22">
        <v>0.17013888888888887</v>
      </c>
      <c r="F7" s="14" t="s">
        <v>221</v>
      </c>
      <c r="I7" s="15">
        <v>40663</v>
      </c>
      <c r="J7" s="15">
        <v>41031</v>
      </c>
      <c r="K7" s="15">
        <v>41032</v>
      </c>
      <c r="L7" s="15"/>
      <c r="M7" s="15">
        <v>37833</v>
      </c>
      <c r="N7" s="15">
        <v>40100</v>
      </c>
      <c r="O7" s="15">
        <v>40655</v>
      </c>
      <c r="P7" s="14" t="s">
        <v>74</v>
      </c>
      <c r="Q7" s="14" t="s">
        <v>74</v>
      </c>
      <c r="R7" s="1" t="s">
        <v>227</v>
      </c>
      <c r="S7" s="1" t="s">
        <v>235</v>
      </c>
      <c r="T7" s="1" t="s">
        <v>236</v>
      </c>
      <c r="U7" s="1" t="s">
        <v>237</v>
      </c>
      <c r="V7" s="14">
        <v>444</v>
      </c>
      <c r="W7" s="18">
        <v>117788</v>
      </c>
      <c r="X7" s="18"/>
      <c r="Y7" s="18" t="s">
        <v>4</v>
      </c>
      <c r="Z7" s="14">
        <v>358</v>
      </c>
      <c r="AA7" s="14">
        <v>304</v>
      </c>
      <c r="AC7" s="14">
        <v>70</v>
      </c>
      <c r="AD7" s="14">
        <v>78</v>
      </c>
      <c r="AF7" s="14">
        <v>78</v>
      </c>
      <c r="AJ7" s="14">
        <v>0</v>
      </c>
      <c r="AN7" s="14">
        <v>16</v>
      </c>
      <c r="AR7" s="14">
        <v>2</v>
      </c>
      <c r="AV7" s="14">
        <v>0</v>
      </c>
      <c r="AW7" s="14" t="s">
        <v>74</v>
      </c>
      <c r="AX7" s="14">
        <v>13</v>
      </c>
      <c r="AY7" s="14" t="s">
        <v>74</v>
      </c>
      <c r="AZ7" s="14" t="s">
        <v>75</v>
      </c>
      <c r="BA7" s="14" t="s">
        <v>74</v>
      </c>
      <c r="BB7" s="15">
        <v>40666</v>
      </c>
      <c r="BC7" s="17">
        <f t="shared" si="1"/>
        <v>3</v>
      </c>
      <c r="BD7" s="15">
        <v>40857</v>
      </c>
      <c r="BE7" s="15">
        <v>40950</v>
      </c>
      <c r="BF7" s="17">
        <f>IF(BE7="","Not complete",DAYS360(BD7,BE7))</f>
        <v>91</v>
      </c>
      <c r="BG7" s="14" t="s">
        <v>304</v>
      </c>
      <c r="BH7" s="14">
        <v>318</v>
      </c>
      <c r="BK7" s="15">
        <v>40668</v>
      </c>
      <c r="BL7" s="15">
        <v>40723</v>
      </c>
      <c r="BM7" s="14" t="s">
        <v>87</v>
      </c>
      <c r="BQ7" s="15">
        <v>40950</v>
      </c>
      <c r="BR7" s="15">
        <v>40960</v>
      </c>
      <c r="BS7" s="17">
        <f>IF(BR7="","Not complete",DAYS360(BQ7,BR7))</f>
        <v>10</v>
      </c>
      <c r="BT7" s="14" t="s">
        <v>87</v>
      </c>
      <c r="BW7" s="15">
        <v>40960</v>
      </c>
      <c r="BX7" s="15">
        <v>40976</v>
      </c>
      <c r="BY7" s="17">
        <f>IF(BX7="","Not complete",DAYS360(BW7,BX7))</f>
        <v>17</v>
      </c>
      <c r="BZ7" s="15">
        <v>40983</v>
      </c>
      <c r="CA7" s="15">
        <v>40998</v>
      </c>
      <c r="CB7" s="17">
        <f>IF(CA7="","Not complete",DAYS360(BZ7,CA7))</f>
        <v>15</v>
      </c>
      <c r="CC7" s="14" t="s">
        <v>148</v>
      </c>
      <c r="CF7" s="15">
        <v>40998</v>
      </c>
      <c r="CG7" s="15">
        <v>40998</v>
      </c>
      <c r="CH7" s="15">
        <v>40998</v>
      </c>
      <c r="CI7" s="15">
        <v>41006</v>
      </c>
      <c r="CJ7" s="15">
        <v>41006</v>
      </c>
      <c r="CK7" s="15">
        <v>41020</v>
      </c>
      <c r="CL7" s="15">
        <v>41008</v>
      </c>
      <c r="CM7" s="17">
        <f>IF(CK7="","Not complete",DAYS360(CJ7,CK7))</f>
        <v>14</v>
      </c>
      <c r="CN7" s="17">
        <f>IF(CL7="","Not complete",DAYS360(CJ7,CL7))</f>
        <v>2</v>
      </c>
      <c r="CO7" s="14">
        <v>1</v>
      </c>
      <c r="CP7" s="15">
        <v>41020</v>
      </c>
      <c r="CQ7" s="15"/>
      <c r="CR7" s="15"/>
      <c r="CS7" s="15">
        <v>41030</v>
      </c>
      <c r="CT7" s="17">
        <f t="shared" si="0"/>
        <v>361</v>
      </c>
      <c r="CU7" s="17"/>
      <c r="CV7" s="15">
        <v>41031</v>
      </c>
      <c r="CW7" s="15" t="s">
        <v>4</v>
      </c>
      <c r="CX7" s="15">
        <v>41032</v>
      </c>
      <c r="CY7" s="15"/>
      <c r="CZ7" s="15"/>
      <c r="DA7" s="15"/>
      <c r="DB7" s="15"/>
      <c r="DC7" s="15"/>
      <c r="DD7" s="15">
        <v>41032</v>
      </c>
      <c r="DG7" s="15">
        <v>41031</v>
      </c>
      <c r="DI7" s="15">
        <v>41031</v>
      </c>
      <c r="DJ7" s="1" t="s">
        <v>238</v>
      </c>
      <c r="DK7" s="14"/>
    </row>
    <row r="8" spans="1:115" ht="28" customHeight="1" x14ac:dyDescent="0.15">
      <c r="A8" s="20" t="s">
        <v>338</v>
      </c>
      <c r="B8" s="20" t="s">
        <v>339</v>
      </c>
      <c r="C8" s="14" t="s">
        <v>340</v>
      </c>
      <c r="D8" s="14" t="s">
        <v>152</v>
      </c>
      <c r="E8" s="22">
        <v>0.17083333333333331</v>
      </c>
      <c r="F8" s="14" t="s">
        <v>239</v>
      </c>
      <c r="I8" s="15">
        <v>40919</v>
      </c>
      <c r="J8" s="15">
        <v>41047</v>
      </c>
      <c r="K8" s="15">
        <v>41048</v>
      </c>
      <c r="L8" s="15"/>
      <c r="M8" s="15">
        <v>38168</v>
      </c>
      <c r="N8" s="15">
        <v>40696</v>
      </c>
      <c r="O8" s="15">
        <v>40876</v>
      </c>
      <c r="P8" s="14" t="s">
        <v>74</v>
      </c>
      <c r="Q8" s="14" t="s">
        <v>74</v>
      </c>
      <c r="R8" s="1" t="s">
        <v>184</v>
      </c>
      <c r="S8" s="1" t="s">
        <v>313</v>
      </c>
      <c r="T8" s="1" t="s">
        <v>314</v>
      </c>
      <c r="U8" s="1" t="s">
        <v>341</v>
      </c>
      <c r="V8" s="14">
        <v>374</v>
      </c>
      <c r="W8" s="18">
        <v>75789</v>
      </c>
      <c r="X8" s="18"/>
      <c r="Y8" s="18" t="s">
        <v>4</v>
      </c>
      <c r="Z8" s="14">
        <v>304</v>
      </c>
      <c r="AA8" s="14">
        <v>196</v>
      </c>
      <c r="AC8" s="14">
        <v>104</v>
      </c>
      <c r="AD8" s="14">
        <v>2</v>
      </c>
      <c r="AF8" s="14">
        <v>36</v>
      </c>
      <c r="AJ8" s="14">
        <v>0</v>
      </c>
      <c r="AN8" s="14">
        <v>10</v>
      </c>
      <c r="AR8" s="14">
        <v>3</v>
      </c>
      <c r="AV8" s="14">
        <v>7</v>
      </c>
      <c r="AW8" s="14" t="s">
        <v>74</v>
      </c>
      <c r="AX8" s="14">
        <v>7</v>
      </c>
      <c r="AY8" s="14" t="s">
        <v>74</v>
      </c>
      <c r="AZ8" s="14" t="s">
        <v>74</v>
      </c>
      <c r="BA8" s="14" t="s">
        <v>74</v>
      </c>
      <c r="BB8" s="15">
        <v>40919</v>
      </c>
      <c r="BC8" s="17">
        <f t="shared" si="1"/>
        <v>0</v>
      </c>
      <c r="BD8" s="15">
        <v>40932</v>
      </c>
      <c r="BE8" s="15">
        <v>40989</v>
      </c>
      <c r="BF8" s="17">
        <f t="shared" ref="BF8:BF10" si="2">IF(BE8="","Not complete",DAYS360(BD8,BE8))</f>
        <v>57</v>
      </c>
      <c r="BG8" s="14" t="s">
        <v>86</v>
      </c>
      <c r="BH8" s="14">
        <v>234</v>
      </c>
      <c r="BK8" s="15">
        <v>40922</v>
      </c>
      <c r="BL8" s="15">
        <v>40942</v>
      </c>
      <c r="BM8" s="14" t="s">
        <v>87</v>
      </c>
      <c r="BQ8" s="15">
        <v>40989</v>
      </c>
      <c r="BR8" s="15">
        <v>41003</v>
      </c>
      <c r="BS8" s="17">
        <f t="shared" ref="BS8:BS10" si="3">IF(BR8="","Not complete",DAYS360(BQ8,BR8))</f>
        <v>13</v>
      </c>
      <c r="BT8" s="14" t="s">
        <v>87</v>
      </c>
      <c r="BW8" s="15">
        <v>41003</v>
      </c>
      <c r="BX8" s="15">
        <v>41020</v>
      </c>
      <c r="BY8" s="17">
        <f t="shared" ref="BY8:BY10" si="4">IF(BX8="","Not complete",DAYS360(BW8,BX8))</f>
        <v>17</v>
      </c>
      <c r="BZ8" s="15">
        <v>41004</v>
      </c>
      <c r="CA8" s="15">
        <v>41016</v>
      </c>
      <c r="CB8" s="17">
        <f t="shared" ref="CB8:CB10" si="5">IF(CA8="","Not complete",DAYS360(BZ8,CA8))</f>
        <v>12</v>
      </c>
      <c r="CC8" s="14" t="s">
        <v>352</v>
      </c>
      <c r="CF8" s="15">
        <v>41016</v>
      </c>
      <c r="CG8" s="15">
        <v>41016</v>
      </c>
      <c r="CH8" s="15">
        <v>41016</v>
      </c>
      <c r="CI8" s="15">
        <v>41025</v>
      </c>
      <c r="CJ8" s="15">
        <v>41025</v>
      </c>
      <c r="CK8" s="15">
        <v>41034</v>
      </c>
      <c r="CL8" s="15">
        <v>41037</v>
      </c>
      <c r="CM8" s="17">
        <f t="shared" ref="CM8:CM10" si="6">IF(CK8="","Not complete",DAYS360(CJ8,CK8))</f>
        <v>9</v>
      </c>
      <c r="CN8" s="17">
        <f t="shared" ref="CN8:CN10" si="7">IF(CL8="","Not complete",DAYS360(CJ8,CL8))</f>
        <v>12</v>
      </c>
      <c r="CO8" s="14">
        <v>4</v>
      </c>
      <c r="CP8" s="15">
        <v>41039</v>
      </c>
      <c r="CQ8" s="15"/>
      <c r="CR8" s="15"/>
      <c r="CS8" s="15">
        <v>41039</v>
      </c>
      <c r="CT8" s="17">
        <f t="shared" si="0"/>
        <v>119</v>
      </c>
      <c r="CU8" s="17"/>
      <c r="CV8" s="15">
        <v>41047</v>
      </c>
      <c r="CW8" s="15" t="s">
        <v>4</v>
      </c>
      <c r="CX8" s="15">
        <v>41048</v>
      </c>
      <c r="CY8" s="15"/>
      <c r="CZ8" s="15"/>
      <c r="DA8" s="15"/>
      <c r="DB8" s="15"/>
      <c r="DC8" s="15"/>
      <c r="DD8" s="15">
        <v>41048</v>
      </c>
      <c r="DG8" s="15">
        <v>41047</v>
      </c>
      <c r="DI8" s="15">
        <v>41047</v>
      </c>
      <c r="DJ8" s="1" t="s">
        <v>342</v>
      </c>
      <c r="DK8" s="14"/>
    </row>
    <row r="9" spans="1:115" ht="28" customHeight="1" x14ac:dyDescent="0.15">
      <c r="A9" s="20" t="s">
        <v>240</v>
      </c>
      <c r="B9" s="20" t="s">
        <v>241</v>
      </c>
      <c r="C9" s="14" t="s">
        <v>242</v>
      </c>
      <c r="D9" s="14" t="s">
        <v>152</v>
      </c>
      <c r="E9" s="22">
        <v>0.17152777777777775</v>
      </c>
      <c r="F9" s="14" t="s">
        <v>239</v>
      </c>
      <c r="I9" s="15">
        <v>40705</v>
      </c>
      <c r="J9" s="15">
        <v>41059</v>
      </c>
      <c r="K9" s="15">
        <v>41060</v>
      </c>
      <c r="L9" s="15"/>
      <c r="M9" s="15">
        <v>38230</v>
      </c>
      <c r="N9" s="15">
        <v>40268</v>
      </c>
      <c r="O9" s="15">
        <v>40693</v>
      </c>
      <c r="P9" s="14" t="s">
        <v>74</v>
      </c>
      <c r="Q9" s="14" t="s">
        <v>74</v>
      </c>
      <c r="R9" s="1" t="s">
        <v>184</v>
      </c>
      <c r="S9" s="1" t="s">
        <v>243</v>
      </c>
      <c r="T9" s="1" t="s">
        <v>244</v>
      </c>
      <c r="U9" s="1" t="s">
        <v>245</v>
      </c>
      <c r="V9" s="14">
        <v>476</v>
      </c>
      <c r="W9" s="18">
        <v>190355</v>
      </c>
      <c r="X9" s="18"/>
      <c r="Y9" s="18" t="s">
        <v>4</v>
      </c>
      <c r="Z9" s="14">
        <v>388</v>
      </c>
      <c r="AA9" s="14">
        <v>528</v>
      </c>
      <c r="AC9" s="14">
        <v>222</v>
      </c>
      <c r="AD9" s="14">
        <v>123</v>
      </c>
      <c r="AF9" s="14">
        <v>139</v>
      </c>
      <c r="AJ9" s="14">
        <v>0</v>
      </c>
      <c r="AN9" s="14">
        <v>1</v>
      </c>
      <c r="AR9" s="14">
        <v>0</v>
      </c>
      <c r="AV9" s="14">
        <v>1</v>
      </c>
      <c r="AW9" s="14" t="s">
        <v>74</v>
      </c>
      <c r="AX9" s="14">
        <v>19</v>
      </c>
      <c r="AY9" s="14" t="s">
        <v>75</v>
      </c>
      <c r="AZ9" s="14" t="s">
        <v>75</v>
      </c>
      <c r="BA9" s="14" t="s">
        <v>74</v>
      </c>
      <c r="BB9" s="15">
        <v>40705</v>
      </c>
      <c r="BC9" s="17">
        <f t="shared" si="1"/>
        <v>0</v>
      </c>
      <c r="BD9" s="15">
        <v>40822</v>
      </c>
      <c r="BE9" s="15">
        <v>40978</v>
      </c>
      <c r="BF9" s="17">
        <f t="shared" si="2"/>
        <v>154</v>
      </c>
      <c r="BG9" s="14" t="s">
        <v>86</v>
      </c>
      <c r="BH9" s="14">
        <v>368</v>
      </c>
      <c r="BK9" s="15">
        <v>40709</v>
      </c>
      <c r="BL9" s="15">
        <v>40718</v>
      </c>
      <c r="BM9" s="14" t="s">
        <v>87</v>
      </c>
      <c r="BQ9" s="15">
        <v>40978</v>
      </c>
      <c r="BR9" s="15">
        <v>40999</v>
      </c>
      <c r="BS9" s="17">
        <f t="shared" si="3"/>
        <v>20</v>
      </c>
      <c r="BT9" s="14" t="s">
        <v>87</v>
      </c>
      <c r="BW9" s="15">
        <v>41002</v>
      </c>
      <c r="BX9" s="15">
        <v>41026</v>
      </c>
      <c r="BY9" s="17">
        <f t="shared" si="4"/>
        <v>24</v>
      </c>
      <c r="BZ9" s="15">
        <v>41019</v>
      </c>
      <c r="CA9" s="15">
        <v>41034</v>
      </c>
      <c r="CB9" s="17">
        <f t="shared" si="5"/>
        <v>15</v>
      </c>
      <c r="CC9" s="14" t="s">
        <v>386</v>
      </c>
      <c r="CF9" s="15">
        <v>41034</v>
      </c>
      <c r="CG9" s="15">
        <v>41034</v>
      </c>
      <c r="CH9" s="15">
        <v>41034</v>
      </c>
      <c r="CI9" s="15">
        <v>41041</v>
      </c>
      <c r="CJ9" s="15">
        <v>41041</v>
      </c>
      <c r="CK9" s="15">
        <v>41052</v>
      </c>
      <c r="CL9" s="15">
        <v>41052</v>
      </c>
      <c r="CM9" s="17">
        <f t="shared" si="6"/>
        <v>11</v>
      </c>
      <c r="CN9" s="17">
        <f t="shared" si="7"/>
        <v>11</v>
      </c>
      <c r="CO9" s="14">
        <v>5</v>
      </c>
      <c r="CP9" s="15">
        <v>41052</v>
      </c>
      <c r="CQ9" s="15"/>
      <c r="CR9" s="15"/>
      <c r="CS9" s="15">
        <v>41052</v>
      </c>
      <c r="CT9" s="17">
        <f t="shared" si="0"/>
        <v>342</v>
      </c>
      <c r="CU9" s="17"/>
      <c r="CV9" s="15">
        <v>41059</v>
      </c>
      <c r="CW9" s="15" t="s">
        <v>4</v>
      </c>
      <c r="CX9" s="15">
        <v>41060</v>
      </c>
      <c r="CY9" s="15"/>
      <c r="CZ9" s="15"/>
      <c r="DA9" s="15"/>
      <c r="DB9" s="15"/>
      <c r="DC9" s="15"/>
      <c r="DD9" s="15">
        <v>41060</v>
      </c>
      <c r="DG9" s="15">
        <v>41059</v>
      </c>
      <c r="DI9" s="15">
        <v>41059</v>
      </c>
      <c r="DJ9" s="1" t="s">
        <v>246</v>
      </c>
      <c r="DK9" s="14"/>
    </row>
    <row r="10" spans="1:115" ht="28" customHeight="1" x14ac:dyDescent="0.15">
      <c r="A10" s="20" t="s">
        <v>268</v>
      </c>
      <c r="B10" s="20" t="s">
        <v>270</v>
      </c>
      <c r="C10" s="14" t="s">
        <v>271</v>
      </c>
      <c r="D10" s="14" t="s">
        <v>152</v>
      </c>
      <c r="E10" s="22">
        <v>0.17222222222222225</v>
      </c>
      <c r="F10" s="14" t="s">
        <v>159</v>
      </c>
      <c r="I10" s="15">
        <v>40806</v>
      </c>
      <c r="J10" s="15">
        <v>41059</v>
      </c>
      <c r="K10" s="15">
        <v>41060</v>
      </c>
      <c r="L10" s="15"/>
      <c r="M10" s="15">
        <v>37833</v>
      </c>
      <c r="N10" s="15">
        <v>40366</v>
      </c>
      <c r="O10" s="15">
        <v>40799</v>
      </c>
      <c r="P10" s="14" t="s">
        <v>74</v>
      </c>
      <c r="Q10" s="14" t="s">
        <v>74</v>
      </c>
      <c r="R10" s="1" t="s">
        <v>227</v>
      </c>
      <c r="S10" s="1" t="s">
        <v>274</v>
      </c>
      <c r="T10" s="1" t="s">
        <v>275</v>
      </c>
      <c r="U10" s="1" t="s">
        <v>276</v>
      </c>
      <c r="V10" s="14">
        <v>254</v>
      </c>
      <c r="W10" s="18">
        <v>72616</v>
      </c>
      <c r="X10" s="18"/>
      <c r="Y10" s="18" t="s">
        <v>4</v>
      </c>
      <c r="Z10" s="14">
        <v>200</v>
      </c>
      <c r="AA10" s="14">
        <v>202</v>
      </c>
      <c r="AC10" s="14">
        <v>16</v>
      </c>
      <c r="AD10" s="14">
        <v>75</v>
      </c>
      <c r="AF10" s="14">
        <v>77</v>
      </c>
      <c r="AJ10" s="14">
        <v>0</v>
      </c>
      <c r="AN10" s="14">
        <v>7</v>
      </c>
      <c r="AR10" s="14">
        <v>14</v>
      </c>
      <c r="AV10" s="14">
        <v>0</v>
      </c>
      <c r="AW10" s="14" t="s">
        <v>74</v>
      </c>
      <c r="AX10" s="14">
        <v>5</v>
      </c>
      <c r="AY10" s="14" t="s">
        <v>74</v>
      </c>
      <c r="AZ10" s="14" t="s">
        <v>75</v>
      </c>
      <c r="BA10" s="14" t="s">
        <v>74</v>
      </c>
      <c r="BB10" s="15">
        <v>40807</v>
      </c>
      <c r="BC10" s="17">
        <f t="shared" si="1"/>
        <v>1</v>
      </c>
      <c r="BD10" s="15">
        <v>40946</v>
      </c>
      <c r="BE10" s="15">
        <v>40981</v>
      </c>
      <c r="BF10" s="17">
        <f t="shared" si="2"/>
        <v>36</v>
      </c>
      <c r="BG10" s="14" t="s">
        <v>198</v>
      </c>
      <c r="BH10" s="14">
        <v>159</v>
      </c>
      <c r="BK10" s="15">
        <v>40817</v>
      </c>
      <c r="BL10" s="15">
        <v>40836</v>
      </c>
      <c r="BM10" s="14" t="s">
        <v>87</v>
      </c>
      <c r="BQ10" s="15">
        <v>40982</v>
      </c>
      <c r="BR10" s="15">
        <v>40996</v>
      </c>
      <c r="BS10" s="17">
        <f t="shared" si="3"/>
        <v>14</v>
      </c>
      <c r="BT10" s="14" t="s">
        <v>87</v>
      </c>
      <c r="BW10" s="15">
        <v>40996</v>
      </c>
      <c r="BX10" s="15">
        <v>41011</v>
      </c>
      <c r="BY10" s="17">
        <f t="shared" si="4"/>
        <v>14</v>
      </c>
      <c r="BZ10" s="15">
        <v>41013</v>
      </c>
      <c r="CA10" s="15">
        <v>41020</v>
      </c>
      <c r="CB10" s="17">
        <f t="shared" si="5"/>
        <v>7</v>
      </c>
      <c r="CC10" s="14" t="s">
        <v>158</v>
      </c>
      <c r="CF10" s="15">
        <v>41013</v>
      </c>
      <c r="CG10" s="15">
        <v>41023</v>
      </c>
      <c r="CH10" s="15">
        <v>41023</v>
      </c>
      <c r="CI10" s="15">
        <v>41030</v>
      </c>
      <c r="CJ10" s="15">
        <v>41030</v>
      </c>
      <c r="CK10" s="15">
        <v>41054</v>
      </c>
      <c r="CL10" s="15">
        <v>41047</v>
      </c>
      <c r="CM10" s="17">
        <f t="shared" si="6"/>
        <v>24</v>
      </c>
      <c r="CN10" s="17">
        <f t="shared" si="7"/>
        <v>17</v>
      </c>
      <c r="CO10" s="14">
        <v>4</v>
      </c>
      <c r="CP10" s="15">
        <v>41054</v>
      </c>
      <c r="CQ10" s="15"/>
      <c r="CR10" s="15"/>
      <c r="CS10" s="15">
        <v>41054</v>
      </c>
      <c r="CT10" s="17">
        <f t="shared" si="0"/>
        <v>245</v>
      </c>
      <c r="CU10" s="17"/>
      <c r="CV10" s="15">
        <v>41059</v>
      </c>
      <c r="CW10" s="15" t="s">
        <v>4</v>
      </c>
      <c r="CX10" s="15">
        <v>41060</v>
      </c>
      <c r="CY10" s="15"/>
      <c r="CZ10" s="15"/>
      <c r="DA10" s="15"/>
      <c r="DB10" s="15"/>
      <c r="DC10" s="15"/>
      <c r="DD10" s="15">
        <v>41060</v>
      </c>
      <c r="DG10" s="15">
        <v>41059</v>
      </c>
      <c r="DI10" s="15">
        <v>41059</v>
      </c>
      <c r="DJ10" s="1" t="s">
        <v>277</v>
      </c>
      <c r="DK10" s="14"/>
    </row>
    <row r="11" spans="1:115" ht="28" customHeight="1" x14ac:dyDescent="0.15">
      <c r="A11" s="20" t="s">
        <v>354</v>
      </c>
      <c r="B11" s="20" t="s">
        <v>360</v>
      </c>
      <c r="C11" s="14" t="s">
        <v>361</v>
      </c>
      <c r="D11" s="14" t="s">
        <v>226</v>
      </c>
      <c r="E11" s="22">
        <v>0.17291666666666669</v>
      </c>
      <c r="F11" s="14" t="s">
        <v>159</v>
      </c>
      <c r="I11" s="15">
        <v>40946</v>
      </c>
      <c r="J11" s="15">
        <v>41088</v>
      </c>
      <c r="K11" s="15">
        <v>41089</v>
      </c>
      <c r="L11" s="15"/>
      <c r="M11" s="15">
        <v>38717</v>
      </c>
      <c r="N11" s="15">
        <v>40682</v>
      </c>
      <c r="O11" s="15">
        <v>40932</v>
      </c>
      <c r="P11" s="14" t="s">
        <v>74</v>
      </c>
      <c r="Q11" s="14" t="s">
        <v>74</v>
      </c>
      <c r="R11" s="1" t="s">
        <v>89</v>
      </c>
      <c r="S11" s="1" t="s">
        <v>362</v>
      </c>
      <c r="T11" s="1" t="s">
        <v>363</v>
      </c>
      <c r="U11" s="1" t="s">
        <v>364</v>
      </c>
      <c r="V11" s="14">
        <v>250</v>
      </c>
      <c r="W11" s="18">
        <v>78948</v>
      </c>
      <c r="X11" s="18"/>
      <c r="Y11" s="18" t="s">
        <v>4</v>
      </c>
      <c r="Z11" s="14">
        <v>208</v>
      </c>
      <c r="AA11" s="14">
        <v>212</v>
      </c>
      <c r="AC11" s="14">
        <v>0</v>
      </c>
      <c r="AD11" s="14">
        <v>38</v>
      </c>
      <c r="AF11" s="14">
        <v>38</v>
      </c>
      <c r="AJ11" s="14">
        <v>0</v>
      </c>
      <c r="AN11" s="14">
        <v>9</v>
      </c>
      <c r="AR11" s="14">
        <v>0</v>
      </c>
      <c r="AV11" s="14">
        <v>2</v>
      </c>
      <c r="AW11" s="14" t="s">
        <v>74</v>
      </c>
      <c r="AX11" s="14">
        <v>0</v>
      </c>
      <c r="AY11" s="14" t="s">
        <v>74</v>
      </c>
      <c r="AZ11" s="14" t="s">
        <v>75</v>
      </c>
      <c r="BA11" s="14" t="s">
        <v>75</v>
      </c>
      <c r="BB11" s="15">
        <v>40947</v>
      </c>
      <c r="BC11" s="17">
        <f t="shared" si="1"/>
        <v>1</v>
      </c>
      <c r="BD11" s="15">
        <v>40982</v>
      </c>
      <c r="BE11" s="15">
        <v>41017</v>
      </c>
      <c r="BF11" s="17">
        <f>IF(BE11="","Not complete",DAYS360(BD11,BE11))</f>
        <v>34</v>
      </c>
      <c r="BG11" s="14" t="s">
        <v>304</v>
      </c>
      <c r="BH11" s="14">
        <v>190</v>
      </c>
      <c r="BK11" s="15">
        <v>40955</v>
      </c>
      <c r="BL11" s="15">
        <v>40974</v>
      </c>
      <c r="BM11" s="14" t="s">
        <v>87</v>
      </c>
      <c r="BQ11" s="15">
        <v>41019</v>
      </c>
      <c r="BR11" s="15">
        <v>41030</v>
      </c>
      <c r="BS11" s="17">
        <f>IF(BR11="","Not complete",DAYS360(BQ11,BR11))</f>
        <v>11</v>
      </c>
      <c r="BT11" s="14" t="s">
        <v>87</v>
      </c>
      <c r="BW11" s="15">
        <v>41030</v>
      </c>
      <c r="BX11" s="15">
        <v>41040</v>
      </c>
      <c r="BY11" s="17">
        <f>IF(BX11="","Not complete",DAYS360(BW11,BX11))</f>
        <v>10</v>
      </c>
      <c r="BZ11" s="15">
        <v>41046</v>
      </c>
      <c r="CA11" s="15">
        <v>41059</v>
      </c>
      <c r="CB11" s="17">
        <f>IF(CA11="","Not complete",DAYS360(BZ11,CA11))</f>
        <v>13</v>
      </c>
      <c r="CC11" s="14" t="s">
        <v>158</v>
      </c>
      <c r="CF11" s="15">
        <v>41040</v>
      </c>
      <c r="CG11" s="15">
        <v>41059</v>
      </c>
      <c r="CH11" s="15">
        <v>41059</v>
      </c>
      <c r="CI11" s="15">
        <v>41067</v>
      </c>
      <c r="CJ11" s="15">
        <v>41067</v>
      </c>
      <c r="CK11" s="15">
        <v>41075</v>
      </c>
      <c r="CL11" s="15">
        <v>41082</v>
      </c>
      <c r="CM11" s="17">
        <f>IF(CK11="","Not complete",DAYS360(CJ11,CK11))</f>
        <v>8</v>
      </c>
      <c r="CN11" s="17">
        <f>IF(CL11="","Not complete",DAYS360(CJ11,CL11))</f>
        <v>15</v>
      </c>
      <c r="CO11" s="14">
        <v>6</v>
      </c>
      <c r="CP11" s="15">
        <v>41083</v>
      </c>
      <c r="CQ11" s="15"/>
      <c r="CR11" s="15"/>
      <c r="CS11" s="15">
        <v>41083</v>
      </c>
      <c r="CT11" s="17">
        <f t="shared" si="0"/>
        <v>136</v>
      </c>
      <c r="CU11" s="17"/>
      <c r="CV11" s="15">
        <v>41088</v>
      </c>
      <c r="CW11" s="15" t="s">
        <v>4</v>
      </c>
      <c r="CX11" s="15">
        <v>41089</v>
      </c>
      <c r="CY11" s="15"/>
      <c r="CZ11" s="15"/>
      <c r="DA11" s="15"/>
      <c r="DB11" s="15"/>
      <c r="DC11" s="15"/>
      <c r="DD11" s="15">
        <v>41089</v>
      </c>
      <c r="DG11" s="15">
        <v>41088</v>
      </c>
      <c r="DI11" s="15">
        <v>41088</v>
      </c>
      <c r="DJ11" s="1" t="s">
        <v>288</v>
      </c>
      <c r="DK11" s="14"/>
    </row>
    <row r="12" spans="1:115" ht="28" customHeight="1" x14ac:dyDescent="0.15">
      <c r="A12" s="20" t="s">
        <v>281</v>
      </c>
      <c r="B12" s="20" t="s">
        <v>283</v>
      </c>
      <c r="C12" s="14" t="s">
        <v>284</v>
      </c>
      <c r="D12" s="14" t="s">
        <v>226</v>
      </c>
      <c r="E12" s="22">
        <v>0.17361111111111113</v>
      </c>
      <c r="F12" s="14" t="s">
        <v>425</v>
      </c>
      <c r="I12" s="15">
        <v>40817</v>
      </c>
      <c r="J12" s="15">
        <v>41114</v>
      </c>
      <c r="K12" s="15">
        <v>41115</v>
      </c>
      <c r="L12" s="15"/>
      <c r="M12" s="15">
        <v>38990</v>
      </c>
      <c r="N12" s="15">
        <v>40473</v>
      </c>
      <c r="O12" s="15">
        <v>40806</v>
      </c>
      <c r="P12" s="14" t="s">
        <v>74</v>
      </c>
      <c r="Q12" s="14" t="s">
        <v>74</v>
      </c>
      <c r="R12" s="1" t="s">
        <v>227</v>
      </c>
      <c r="S12" s="1" t="s">
        <v>285</v>
      </c>
      <c r="T12" s="1" t="s">
        <v>286</v>
      </c>
      <c r="U12" s="1" t="s">
        <v>287</v>
      </c>
      <c r="V12" s="14">
        <v>442</v>
      </c>
      <c r="W12" s="18">
        <v>75605</v>
      </c>
      <c r="X12" s="18"/>
      <c r="Y12" s="18" t="s">
        <v>4</v>
      </c>
      <c r="Z12" s="14">
        <v>364</v>
      </c>
      <c r="AA12" s="14">
        <v>314</v>
      </c>
      <c r="AC12" s="14">
        <v>84</v>
      </c>
      <c r="AD12" s="14">
        <v>57</v>
      </c>
      <c r="AF12" s="14">
        <v>57</v>
      </c>
      <c r="AJ12" s="14">
        <v>2</v>
      </c>
      <c r="AN12" s="14">
        <v>45</v>
      </c>
      <c r="AR12" s="14">
        <v>23</v>
      </c>
      <c r="AV12" s="14">
        <v>4</v>
      </c>
      <c r="AW12" s="14" t="s">
        <v>75</v>
      </c>
      <c r="AX12" s="14">
        <v>9</v>
      </c>
      <c r="AY12" s="14" t="s">
        <v>75</v>
      </c>
      <c r="AZ12" s="14" t="s">
        <v>75</v>
      </c>
      <c r="BA12" s="14" t="s">
        <v>75</v>
      </c>
      <c r="BB12" s="15">
        <v>40817</v>
      </c>
      <c r="BC12" s="17">
        <f t="shared" si="1"/>
        <v>0</v>
      </c>
      <c r="BD12" s="15">
        <v>40922</v>
      </c>
      <c r="BE12" s="15">
        <v>40974</v>
      </c>
      <c r="BF12" s="17">
        <f>IF(BE12="","Not complete",DAYS360(BD12,BE12))</f>
        <v>52</v>
      </c>
      <c r="BG12" s="14" t="s">
        <v>157</v>
      </c>
      <c r="BH12" s="14">
        <v>53</v>
      </c>
      <c r="BK12" s="15">
        <v>40850</v>
      </c>
      <c r="BL12" s="15">
        <v>40872</v>
      </c>
      <c r="BM12" s="14" t="s">
        <v>87</v>
      </c>
      <c r="BQ12" s="15">
        <v>40975</v>
      </c>
      <c r="BR12" s="15">
        <v>40989</v>
      </c>
      <c r="BS12" s="17">
        <f>IF(BR12="","Not complete",DAYS360(BQ12,BR12))</f>
        <v>14</v>
      </c>
      <c r="BT12" s="14" t="s">
        <v>87</v>
      </c>
      <c r="BW12" s="15">
        <v>40989</v>
      </c>
      <c r="BX12" s="15">
        <v>41024</v>
      </c>
      <c r="BY12" s="17">
        <f>IF(BX12="","Not complete",DAYS360(BW12,BX12))</f>
        <v>34</v>
      </c>
      <c r="BZ12" s="15">
        <v>41025</v>
      </c>
      <c r="CA12" s="15">
        <v>41045</v>
      </c>
      <c r="CB12" s="17">
        <f>IF(CA12="","Not complete",DAYS360(BZ12,CA12))</f>
        <v>20</v>
      </c>
      <c r="CC12" s="14" t="s">
        <v>352</v>
      </c>
      <c r="CF12" s="15">
        <v>41024</v>
      </c>
      <c r="CG12" s="15">
        <v>41046</v>
      </c>
      <c r="CH12" s="15">
        <v>41046</v>
      </c>
      <c r="CI12" s="15">
        <v>41068</v>
      </c>
      <c r="CJ12" s="15">
        <v>41069</v>
      </c>
      <c r="CK12" s="15">
        <v>41107</v>
      </c>
      <c r="CL12" s="15">
        <v>41074</v>
      </c>
      <c r="CM12" s="17">
        <f>IF(CK12="","Not complete",DAYS360(CJ12,CK12))</f>
        <v>38</v>
      </c>
      <c r="CN12" s="17">
        <f>IF(CL12="","Not complete",DAYS360(CJ12,CL12))</f>
        <v>5</v>
      </c>
      <c r="CO12" s="14">
        <v>1</v>
      </c>
      <c r="CP12" s="15">
        <v>41111</v>
      </c>
      <c r="CQ12" s="15"/>
      <c r="CR12" s="15"/>
      <c r="CS12" s="15">
        <v>41114</v>
      </c>
      <c r="CT12" s="17">
        <f t="shared" si="0"/>
        <v>293</v>
      </c>
      <c r="CU12" s="17"/>
      <c r="CV12" s="15">
        <v>41114</v>
      </c>
      <c r="CW12" s="15" t="s">
        <v>4</v>
      </c>
      <c r="CX12" s="15">
        <v>41115</v>
      </c>
      <c r="CY12" s="15"/>
      <c r="CZ12" s="15"/>
      <c r="DA12" s="15"/>
      <c r="DB12" s="15"/>
      <c r="DC12" s="15"/>
      <c r="DD12" s="15">
        <v>41115</v>
      </c>
      <c r="DG12" s="15">
        <v>41114</v>
      </c>
      <c r="DI12" s="15">
        <v>41114</v>
      </c>
      <c r="DJ12" s="1" t="s">
        <v>288</v>
      </c>
      <c r="DK12" s="14"/>
    </row>
    <row r="13" spans="1:115" ht="28" customHeight="1" x14ac:dyDescent="0.15">
      <c r="A13" s="20" t="s">
        <v>282</v>
      </c>
      <c r="B13" s="20" t="s">
        <v>293</v>
      </c>
      <c r="C13" s="14" t="s">
        <v>289</v>
      </c>
      <c r="D13" s="14" t="s">
        <v>152</v>
      </c>
      <c r="E13" s="22">
        <v>0.17430555555555557</v>
      </c>
      <c r="F13" s="14" t="s">
        <v>254</v>
      </c>
      <c r="I13" s="15">
        <v>40820</v>
      </c>
      <c r="J13" s="15">
        <v>41139</v>
      </c>
      <c r="K13" s="15">
        <v>41143</v>
      </c>
      <c r="L13" s="15"/>
      <c r="M13" s="15">
        <v>38352</v>
      </c>
      <c r="N13" s="15">
        <v>40446</v>
      </c>
      <c r="O13" s="15">
        <v>40816</v>
      </c>
      <c r="P13" s="14" t="s">
        <v>74</v>
      </c>
      <c r="Q13" s="14" t="s">
        <v>74</v>
      </c>
      <c r="R13" s="1" t="s">
        <v>227</v>
      </c>
      <c r="S13" s="1" t="s">
        <v>290</v>
      </c>
      <c r="T13" s="1" t="s">
        <v>291</v>
      </c>
      <c r="U13" s="1" t="s">
        <v>292</v>
      </c>
      <c r="V13" s="14">
        <v>476</v>
      </c>
      <c r="W13" s="18">
        <v>87702</v>
      </c>
      <c r="X13" s="18"/>
      <c r="Y13" s="18" t="s">
        <v>4</v>
      </c>
      <c r="Z13" s="14">
        <v>392</v>
      </c>
      <c r="AA13" s="14">
        <v>242</v>
      </c>
      <c r="AC13" s="14">
        <v>10</v>
      </c>
      <c r="AD13" s="14">
        <v>80</v>
      </c>
      <c r="AF13" s="14">
        <v>80</v>
      </c>
      <c r="AJ13" s="14">
        <v>0</v>
      </c>
      <c r="AN13" s="14">
        <v>65</v>
      </c>
      <c r="AR13" s="14">
        <v>18</v>
      </c>
      <c r="AV13" s="14">
        <v>1</v>
      </c>
      <c r="AW13" s="14" t="s">
        <v>75</v>
      </c>
      <c r="AX13" s="14">
        <v>6</v>
      </c>
      <c r="AY13" s="14" t="s">
        <v>74</v>
      </c>
      <c r="AZ13" s="14" t="s">
        <v>75</v>
      </c>
      <c r="BA13" s="14" t="s">
        <v>75</v>
      </c>
      <c r="BB13" s="15">
        <v>40821</v>
      </c>
      <c r="BC13" s="17">
        <f t="shared" si="1"/>
        <v>1</v>
      </c>
      <c r="BD13" s="15">
        <v>41012</v>
      </c>
      <c r="BE13" s="15">
        <v>41088</v>
      </c>
      <c r="BF13" s="17">
        <f t="shared" ref="BF13" si="8">IF(BE13="","Not complete",DAYS360(BD13,BE13))</f>
        <v>75</v>
      </c>
      <c r="BG13" s="14" t="s">
        <v>157</v>
      </c>
      <c r="BH13" s="14">
        <v>152</v>
      </c>
      <c r="BK13" s="15">
        <v>40834</v>
      </c>
      <c r="BL13" s="15">
        <v>40862</v>
      </c>
      <c r="BM13" s="14" t="s">
        <v>87</v>
      </c>
      <c r="BQ13" s="15">
        <v>41089</v>
      </c>
      <c r="BR13" s="15">
        <v>41103</v>
      </c>
      <c r="BS13" s="17">
        <f t="shared" ref="BS13" si="9">IF(BR13="","Not complete",DAYS360(BQ13,BR13))</f>
        <v>14</v>
      </c>
      <c r="BT13" s="14" t="s">
        <v>87</v>
      </c>
      <c r="BW13" s="15">
        <v>41104</v>
      </c>
      <c r="BX13" s="15">
        <v>41121</v>
      </c>
      <c r="BY13" s="17">
        <f t="shared" ref="BY13" si="10">IF(BX13="","Not complete",DAYS360(BW13,BX13))</f>
        <v>16</v>
      </c>
      <c r="BZ13" s="15">
        <v>41107</v>
      </c>
      <c r="CA13" s="15">
        <v>41118</v>
      </c>
      <c r="CB13" s="17">
        <f t="shared" ref="CB13" si="11">IF(CA13="","Not complete",DAYS360(BZ13,CA13))</f>
        <v>11</v>
      </c>
      <c r="CC13" s="14" t="s">
        <v>432</v>
      </c>
      <c r="CF13" s="15">
        <v>41121</v>
      </c>
      <c r="CG13" s="15">
        <v>41121</v>
      </c>
      <c r="CH13" s="15">
        <v>41121</v>
      </c>
      <c r="CI13" s="15">
        <v>41125</v>
      </c>
      <c r="CJ13" s="15">
        <v>41125</v>
      </c>
      <c r="CK13" s="15">
        <v>41130</v>
      </c>
      <c r="CL13" s="15">
        <v>41132</v>
      </c>
      <c r="CM13" s="17">
        <f t="shared" ref="CM13" si="12">IF(CK13="","Not complete",DAYS360(CJ13,CK13))</f>
        <v>5</v>
      </c>
      <c r="CN13" s="17">
        <f t="shared" ref="CN13" si="13">IF(CL13="","Not complete",DAYS360(CJ13,CL13))</f>
        <v>7</v>
      </c>
      <c r="CO13" s="14">
        <v>2</v>
      </c>
      <c r="CP13" s="15">
        <v>41132</v>
      </c>
      <c r="CQ13" s="15"/>
      <c r="CR13" s="15"/>
      <c r="CS13" s="15">
        <v>41132</v>
      </c>
      <c r="CT13" s="17">
        <f t="shared" si="0"/>
        <v>307</v>
      </c>
      <c r="CU13" s="17"/>
      <c r="CV13" s="15">
        <v>41139</v>
      </c>
      <c r="CW13" s="15" t="s">
        <v>220</v>
      </c>
      <c r="CX13" s="15">
        <v>41143</v>
      </c>
      <c r="CY13" s="15"/>
      <c r="CZ13" s="15"/>
      <c r="DA13" s="15"/>
      <c r="DB13" s="15"/>
      <c r="DC13" s="15"/>
      <c r="DD13" s="15">
        <v>41143</v>
      </c>
      <c r="DG13" s="15">
        <v>41139</v>
      </c>
      <c r="DI13" s="15">
        <v>41139</v>
      </c>
      <c r="DJ13" s="1" t="s">
        <v>294</v>
      </c>
      <c r="DK13" s="14"/>
    </row>
    <row r="14" spans="1:115" ht="28" customHeight="1" x14ac:dyDescent="0.15">
      <c r="A14" s="20" t="s">
        <v>262</v>
      </c>
      <c r="B14" s="20" t="s">
        <v>263</v>
      </c>
      <c r="C14" s="14" t="s">
        <v>264</v>
      </c>
      <c r="D14" s="14" t="s">
        <v>6</v>
      </c>
      <c r="E14" s="22">
        <v>0.17500000000000002</v>
      </c>
      <c r="F14" s="14" t="s">
        <v>254</v>
      </c>
      <c r="I14" s="15">
        <v>40802</v>
      </c>
      <c r="J14" s="15">
        <v>41145</v>
      </c>
      <c r="K14" s="15">
        <v>41146</v>
      </c>
      <c r="L14" s="15"/>
      <c r="M14" s="15">
        <v>38321</v>
      </c>
      <c r="N14" s="15">
        <v>40432</v>
      </c>
      <c r="O14" s="15">
        <v>40785</v>
      </c>
      <c r="P14" s="14" t="s">
        <v>74</v>
      </c>
      <c r="Q14" s="14" t="s">
        <v>74</v>
      </c>
      <c r="R14" s="1" t="s">
        <v>184</v>
      </c>
      <c r="S14" s="1" t="s">
        <v>265</v>
      </c>
      <c r="T14" s="1" t="s">
        <v>266</v>
      </c>
      <c r="U14" s="1" t="s">
        <v>267</v>
      </c>
      <c r="V14" s="14">
        <v>756</v>
      </c>
      <c r="W14" s="18">
        <v>179983</v>
      </c>
      <c r="X14" s="18"/>
      <c r="Y14" s="18" t="s">
        <v>4</v>
      </c>
      <c r="Z14" s="14">
        <v>618</v>
      </c>
      <c r="AA14" s="14">
        <v>550</v>
      </c>
      <c r="AC14" s="14">
        <v>116</v>
      </c>
      <c r="AD14" s="14">
        <v>131</v>
      </c>
      <c r="AF14" s="14">
        <v>164</v>
      </c>
      <c r="AJ14" s="14">
        <v>0</v>
      </c>
      <c r="AN14" s="14">
        <v>24</v>
      </c>
      <c r="AR14" s="14">
        <v>56</v>
      </c>
      <c r="AV14" s="14">
        <v>1</v>
      </c>
      <c r="AW14" s="14" t="s">
        <v>74</v>
      </c>
      <c r="AX14" s="14">
        <v>38</v>
      </c>
      <c r="AY14" s="14" t="s">
        <v>74</v>
      </c>
      <c r="AZ14" s="14" t="s">
        <v>75</v>
      </c>
      <c r="BA14" s="14" t="s">
        <v>75</v>
      </c>
      <c r="BB14" s="15">
        <v>40803</v>
      </c>
      <c r="BC14" s="17">
        <f t="shared" si="1"/>
        <v>1</v>
      </c>
      <c r="BD14" s="15">
        <v>40950</v>
      </c>
      <c r="BE14" s="15">
        <v>41076</v>
      </c>
      <c r="BF14" s="17">
        <f>IF(BE14="","Not complete",DAYS360(BD14,BE14))</f>
        <v>125</v>
      </c>
      <c r="BG14" s="14" t="s">
        <v>138</v>
      </c>
      <c r="BH14" s="14">
        <v>537</v>
      </c>
      <c r="BK14" s="15">
        <v>40816</v>
      </c>
      <c r="BL14" s="15">
        <v>40848</v>
      </c>
      <c r="BM14" s="14" t="s">
        <v>87</v>
      </c>
      <c r="BQ14" s="15">
        <v>41076</v>
      </c>
      <c r="BR14" s="15">
        <v>41090</v>
      </c>
      <c r="BS14" s="17">
        <f>IF(BR14="","Not complete",DAYS360(BQ14,BR14))</f>
        <v>14</v>
      </c>
      <c r="BT14" s="14" t="s">
        <v>87</v>
      </c>
      <c r="BW14" s="15">
        <v>41090</v>
      </c>
      <c r="BX14" s="15">
        <v>41116</v>
      </c>
      <c r="BY14" s="17">
        <f>IF(BX14="","Not complete",DAYS360(BW14,BX14))</f>
        <v>26</v>
      </c>
      <c r="BZ14" s="15">
        <v>41103</v>
      </c>
      <c r="CA14" s="15">
        <v>41109</v>
      </c>
      <c r="CB14" s="17">
        <f>IF(CA14="","Not complete",DAYS360(BZ14,CA14))</f>
        <v>6</v>
      </c>
      <c r="CC14" s="14" t="s">
        <v>137</v>
      </c>
      <c r="CF14" s="15">
        <v>41118</v>
      </c>
      <c r="CG14" s="15">
        <v>41118</v>
      </c>
      <c r="CH14" s="15">
        <v>41118</v>
      </c>
      <c r="CI14" s="15">
        <v>41125</v>
      </c>
      <c r="CJ14" s="15">
        <v>41125</v>
      </c>
      <c r="CK14" s="15">
        <v>41130</v>
      </c>
      <c r="CL14" s="15">
        <v>41130</v>
      </c>
      <c r="CM14" s="17">
        <f>IF(CK14="","Not complete",DAYS360(CJ14,CK14))</f>
        <v>5</v>
      </c>
      <c r="CN14" s="17">
        <f>IF(CL14="","Not complete",DAYS360(CJ14,CL14))</f>
        <v>5</v>
      </c>
      <c r="CO14" s="14">
        <v>2</v>
      </c>
      <c r="CP14" s="15">
        <v>41131</v>
      </c>
      <c r="CQ14" s="15"/>
      <c r="CR14" s="15"/>
      <c r="CS14" s="15">
        <v>41144</v>
      </c>
      <c r="CT14" s="17">
        <f t="shared" si="0"/>
        <v>337</v>
      </c>
      <c r="CU14" s="17"/>
      <c r="CV14" s="15">
        <v>41145</v>
      </c>
      <c r="CW14" s="15" t="s">
        <v>148</v>
      </c>
      <c r="CX14" s="15">
        <v>41146</v>
      </c>
      <c r="CY14" s="15"/>
      <c r="CZ14" s="15"/>
      <c r="DA14" s="15"/>
      <c r="DB14" s="15"/>
      <c r="DC14" s="15"/>
      <c r="DD14" s="15">
        <v>41146</v>
      </c>
      <c r="DG14" s="15">
        <v>41145</v>
      </c>
      <c r="DI14" s="15">
        <v>41145</v>
      </c>
      <c r="DJ14" s="1" t="s">
        <v>305</v>
      </c>
      <c r="DK14" s="14"/>
    </row>
    <row r="15" spans="1:115" ht="28" customHeight="1" x14ac:dyDescent="0.15">
      <c r="A15" s="20" t="s">
        <v>295</v>
      </c>
      <c r="B15" s="20" t="s">
        <v>296</v>
      </c>
      <c r="C15" s="14" t="s">
        <v>297</v>
      </c>
      <c r="D15" s="14" t="s">
        <v>298</v>
      </c>
      <c r="E15" s="22">
        <v>0.17569444444444446</v>
      </c>
      <c r="F15" s="14" t="s">
        <v>254</v>
      </c>
      <c r="I15" s="15">
        <v>40823</v>
      </c>
      <c r="J15" s="15">
        <v>41151</v>
      </c>
      <c r="K15" s="15">
        <v>41151</v>
      </c>
      <c r="L15" s="15"/>
      <c r="M15" s="15">
        <v>38168</v>
      </c>
      <c r="N15" s="15">
        <v>40367</v>
      </c>
      <c r="O15" s="15">
        <v>40805</v>
      </c>
      <c r="P15" s="14" t="s">
        <v>74</v>
      </c>
      <c r="Q15" s="14" t="s">
        <v>74</v>
      </c>
      <c r="R15" s="1" t="s">
        <v>227</v>
      </c>
      <c r="S15" s="1" t="s">
        <v>299</v>
      </c>
      <c r="T15" s="1" t="s">
        <v>300</v>
      </c>
      <c r="U15" s="1" t="s">
        <v>301</v>
      </c>
      <c r="V15" s="14">
        <v>538</v>
      </c>
      <c r="W15" s="18">
        <v>121836</v>
      </c>
      <c r="X15" s="18"/>
      <c r="Y15" s="18">
        <v>8516</v>
      </c>
      <c r="Z15" s="14">
        <v>440</v>
      </c>
      <c r="AA15" s="14">
        <v>334</v>
      </c>
      <c r="AC15" s="14">
        <v>62</v>
      </c>
      <c r="AD15" s="14">
        <v>72</v>
      </c>
      <c r="AF15" s="14">
        <v>81</v>
      </c>
      <c r="AJ15" s="14">
        <v>1</v>
      </c>
      <c r="AN15" s="14">
        <v>13</v>
      </c>
      <c r="AR15" s="14">
        <v>5</v>
      </c>
      <c r="AV15" s="14">
        <v>0</v>
      </c>
      <c r="AW15" s="14" t="s">
        <v>74</v>
      </c>
      <c r="AX15" s="14">
        <v>15</v>
      </c>
      <c r="AY15" s="14" t="s">
        <v>74</v>
      </c>
      <c r="AZ15" s="14" t="s">
        <v>75</v>
      </c>
      <c r="BA15" s="14" t="s">
        <v>74</v>
      </c>
      <c r="BB15" s="15">
        <v>40823</v>
      </c>
      <c r="BC15" s="17">
        <f t="shared" si="1"/>
        <v>0</v>
      </c>
      <c r="BD15" s="15">
        <v>41025</v>
      </c>
      <c r="BE15" s="15">
        <v>41088</v>
      </c>
      <c r="BF15" s="17">
        <f>IF(BE15="","Not complete",DAYS360(BD15,BE15))</f>
        <v>62</v>
      </c>
      <c r="BG15" s="14" t="s">
        <v>86</v>
      </c>
      <c r="BH15" s="14">
        <v>204</v>
      </c>
      <c r="BK15" s="15">
        <v>40827</v>
      </c>
      <c r="BL15" s="15">
        <v>40836</v>
      </c>
      <c r="BM15" s="14" t="s">
        <v>87</v>
      </c>
      <c r="BQ15" s="15">
        <v>41088</v>
      </c>
      <c r="BR15" s="15">
        <v>41102</v>
      </c>
      <c r="BS15" s="17">
        <f>IF(BR15="","Not complete",DAYS360(BQ15,BR15))</f>
        <v>14</v>
      </c>
      <c r="BT15" s="14" t="s">
        <v>87</v>
      </c>
      <c r="BW15" s="15">
        <v>41102</v>
      </c>
      <c r="BX15" s="15">
        <v>41115</v>
      </c>
      <c r="BY15" s="17">
        <f>IF(BX15="","Not complete",DAYS360(BW15,BX15))</f>
        <v>13</v>
      </c>
      <c r="BZ15" s="15">
        <v>41117</v>
      </c>
      <c r="CA15" s="15">
        <v>41124</v>
      </c>
      <c r="CB15" s="17">
        <f>IF(CA15="","Not complete",DAYS360(BZ15,CA15))</f>
        <v>6</v>
      </c>
      <c r="CC15" s="14" t="s">
        <v>158</v>
      </c>
      <c r="CF15" s="15">
        <v>41124</v>
      </c>
      <c r="CG15" s="15">
        <v>41124</v>
      </c>
      <c r="CH15" s="15">
        <v>41124</v>
      </c>
      <c r="CI15" s="15">
        <v>41128</v>
      </c>
      <c r="CJ15" s="15">
        <v>41128</v>
      </c>
      <c r="CK15" s="15">
        <v>41139</v>
      </c>
      <c r="CL15" s="15">
        <v>41132</v>
      </c>
      <c r="CM15" s="17">
        <f>IF(CK15="","Not complete",DAYS360(CJ15,CK15))</f>
        <v>11</v>
      </c>
      <c r="CN15" s="17">
        <f>IF(CL15="","Not complete",DAYS360(CJ15,CL15))</f>
        <v>4</v>
      </c>
      <c r="CO15" s="14">
        <v>1</v>
      </c>
      <c r="CP15" s="15">
        <v>41146</v>
      </c>
      <c r="CQ15" s="15"/>
      <c r="CR15" s="15"/>
      <c r="CS15" s="15">
        <v>41173</v>
      </c>
      <c r="CT15" s="17">
        <f t="shared" si="0"/>
        <v>344</v>
      </c>
      <c r="CU15" s="17"/>
      <c r="CV15" s="15">
        <v>41178</v>
      </c>
      <c r="CW15" s="15" t="s">
        <v>148</v>
      </c>
      <c r="CX15" s="16">
        <v>41152</v>
      </c>
      <c r="CY15" s="16"/>
      <c r="CZ15" s="16"/>
      <c r="DA15" s="16"/>
      <c r="DB15" s="16"/>
      <c r="DC15" s="16"/>
      <c r="DD15" s="16">
        <v>41152</v>
      </c>
      <c r="DE15" s="16"/>
      <c r="DF15" s="16"/>
      <c r="DG15" s="15">
        <v>41151</v>
      </c>
      <c r="DI15" s="15">
        <v>41151</v>
      </c>
      <c r="DJ15" s="1" t="s">
        <v>302</v>
      </c>
      <c r="DK15" s="14"/>
    </row>
    <row r="16" spans="1:115" ht="28" customHeight="1" x14ac:dyDescent="0.15">
      <c r="A16" s="20" t="s">
        <v>269</v>
      </c>
      <c r="B16" s="20" t="s">
        <v>272</v>
      </c>
      <c r="C16" s="14" t="s">
        <v>273</v>
      </c>
      <c r="D16" s="14" t="s">
        <v>6</v>
      </c>
      <c r="E16" s="22">
        <v>0.1763888888888889</v>
      </c>
      <c r="F16" s="14" t="s">
        <v>188</v>
      </c>
      <c r="I16" s="15">
        <v>40806</v>
      </c>
      <c r="J16" s="15">
        <v>41166</v>
      </c>
      <c r="K16" s="15">
        <v>41170</v>
      </c>
      <c r="L16" s="15"/>
      <c r="M16" s="15">
        <v>38352</v>
      </c>
      <c r="N16" s="15">
        <v>40269</v>
      </c>
      <c r="O16" s="15">
        <v>40780</v>
      </c>
      <c r="P16" s="14" t="s">
        <v>74</v>
      </c>
      <c r="Q16" s="14" t="s">
        <v>74</v>
      </c>
      <c r="R16" s="1" t="s">
        <v>227</v>
      </c>
      <c r="S16" s="1" t="s">
        <v>278</v>
      </c>
      <c r="T16" s="1" t="s">
        <v>279</v>
      </c>
      <c r="U16" s="1" t="s">
        <v>280</v>
      </c>
      <c r="V16" s="14">
        <v>678</v>
      </c>
      <c r="W16" s="18">
        <v>118082</v>
      </c>
      <c r="X16" s="18"/>
      <c r="Y16" s="18" t="s">
        <v>4</v>
      </c>
      <c r="Z16" s="14">
        <v>554</v>
      </c>
      <c r="AA16" s="14">
        <v>476</v>
      </c>
      <c r="AC16" s="14">
        <v>230</v>
      </c>
      <c r="AD16" s="14">
        <v>80</v>
      </c>
      <c r="AF16" s="14">
        <v>146</v>
      </c>
      <c r="AJ16" s="14">
        <v>0</v>
      </c>
      <c r="AN16" s="14">
        <v>26</v>
      </c>
      <c r="AR16" s="14">
        <v>34</v>
      </c>
      <c r="AV16" s="14">
        <v>0</v>
      </c>
      <c r="AW16" s="14" t="s">
        <v>74</v>
      </c>
      <c r="AX16" s="14">
        <v>8</v>
      </c>
      <c r="AY16" s="14" t="s">
        <v>74</v>
      </c>
      <c r="AZ16" s="14" t="s">
        <v>75</v>
      </c>
      <c r="BA16" s="14" t="s">
        <v>74</v>
      </c>
      <c r="BB16" s="15">
        <v>40807</v>
      </c>
      <c r="BC16" s="17">
        <f t="shared" si="1"/>
        <v>1</v>
      </c>
      <c r="BD16" s="15">
        <v>41006</v>
      </c>
      <c r="BE16" s="15">
        <v>41058</v>
      </c>
      <c r="BF16" s="17">
        <f>IF(BE16="","Not complete",DAYS360(BD16,BE16))</f>
        <v>52</v>
      </c>
      <c r="BG16" s="14" t="s">
        <v>86</v>
      </c>
      <c r="BH16" s="14">
        <v>340</v>
      </c>
      <c r="BK16" s="15">
        <v>40822</v>
      </c>
      <c r="BL16" s="15">
        <v>40843</v>
      </c>
      <c r="BM16" s="14" t="s">
        <v>87</v>
      </c>
      <c r="BQ16" s="15">
        <v>41059</v>
      </c>
      <c r="BR16" s="15">
        <v>41072</v>
      </c>
      <c r="BS16" s="17">
        <f>IF(BR16="","Not complete",DAYS360(BQ16,BR16))</f>
        <v>13</v>
      </c>
      <c r="BT16" s="14" t="s">
        <v>87</v>
      </c>
      <c r="BW16" s="15">
        <v>41072</v>
      </c>
      <c r="BX16" s="15">
        <v>41107</v>
      </c>
      <c r="BY16" s="17">
        <f>IF(BX16="","Not complete",DAYS360(BW16,BX16))</f>
        <v>35</v>
      </c>
      <c r="BZ16" s="15">
        <v>40738</v>
      </c>
      <c r="CA16" s="15">
        <v>41117</v>
      </c>
      <c r="CB16" s="17">
        <f>IF(CA16="","Not complete",DAYS360(BZ16,CA16))</f>
        <v>373</v>
      </c>
      <c r="CC16" s="14" t="s">
        <v>158</v>
      </c>
      <c r="CF16" s="15">
        <v>41117</v>
      </c>
      <c r="CG16" s="15">
        <v>41117</v>
      </c>
      <c r="CH16" s="15">
        <v>41117</v>
      </c>
      <c r="CI16" s="15">
        <v>41125</v>
      </c>
      <c r="CJ16" s="15">
        <v>41125</v>
      </c>
      <c r="CK16" s="15">
        <v>41158</v>
      </c>
      <c r="CL16" s="15">
        <v>41132</v>
      </c>
      <c r="CM16" s="17">
        <f>IF(CK16="","Not complete",DAYS360(CJ16,CK16))</f>
        <v>32</v>
      </c>
      <c r="CN16" s="17">
        <f>IF(CL16="","Not complete",DAYS360(CJ16,CL16))</f>
        <v>7</v>
      </c>
      <c r="CO16" s="14">
        <v>4</v>
      </c>
      <c r="CP16" s="15">
        <v>41158</v>
      </c>
      <c r="CQ16" s="15"/>
      <c r="CR16" s="15"/>
      <c r="CS16" s="15">
        <v>41166</v>
      </c>
      <c r="CT16" s="17">
        <f t="shared" si="0"/>
        <v>354</v>
      </c>
      <c r="CU16" s="17"/>
      <c r="CV16" s="15">
        <v>41166</v>
      </c>
      <c r="CW16" s="15" t="s">
        <v>352</v>
      </c>
      <c r="CX16" s="15">
        <v>41170</v>
      </c>
      <c r="CY16" s="15"/>
      <c r="CZ16" s="15"/>
      <c r="DA16" s="15"/>
      <c r="DB16" s="15"/>
      <c r="DC16" s="15"/>
      <c r="DD16" s="15">
        <v>41170</v>
      </c>
      <c r="DG16" s="15">
        <v>41166</v>
      </c>
      <c r="DI16" s="15">
        <v>41166</v>
      </c>
      <c r="DJ16" s="1" t="s">
        <v>305</v>
      </c>
      <c r="DK16" s="14"/>
    </row>
    <row r="17" spans="1:115" ht="28" customHeight="1" x14ac:dyDescent="0.15">
      <c r="A17" s="20" t="s">
        <v>311</v>
      </c>
      <c r="B17" s="20" t="s">
        <v>323</v>
      </c>
      <c r="C17" s="14" t="s">
        <v>312</v>
      </c>
      <c r="D17" s="14" t="s">
        <v>152</v>
      </c>
      <c r="E17" s="22">
        <v>0.17708333333333334</v>
      </c>
      <c r="F17" s="14" t="s">
        <v>121</v>
      </c>
      <c r="I17" s="15">
        <v>40879</v>
      </c>
      <c r="J17" s="15">
        <v>41198</v>
      </c>
      <c r="K17" s="15">
        <v>41200</v>
      </c>
      <c r="L17" s="15"/>
      <c r="M17" s="15">
        <v>40450</v>
      </c>
      <c r="N17" s="15">
        <v>40645</v>
      </c>
      <c r="O17" s="15">
        <v>40870</v>
      </c>
      <c r="P17" s="14" t="s">
        <v>74</v>
      </c>
      <c r="Q17" s="14" t="s">
        <v>74</v>
      </c>
      <c r="R17" s="1" t="s">
        <v>108</v>
      </c>
      <c r="S17" s="1" t="s">
        <v>313</v>
      </c>
      <c r="T17" s="1" t="s">
        <v>314</v>
      </c>
      <c r="U17" s="1" t="s">
        <v>315</v>
      </c>
      <c r="V17" s="14">
        <v>374</v>
      </c>
      <c r="W17" s="18">
        <v>112846</v>
      </c>
      <c r="X17" s="18"/>
      <c r="Y17" s="18" t="s">
        <v>4</v>
      </c>
      <c r="Z17" s="14">
        <v>308</v>
      </c>
      <c r="AA17" s="14">
        <v>332</v>
      </c>
      <c r="AC17" s="14">
        <v>74</v>
      </c>
      <c r="AD17" s="14">
        <v>57</v>
      </c>
      <c r="AF17" s="14">
        <v>63</v>
      </c>
      <c r="AJ17" s="14">
        <v>0</v>
      </c>
      <c r="AN17" s="14">
        <v>11</v>
      </c>
      <c r="AR17" s="14">
        <v>14</v>
      </c>
      <c r="AV17" s="14">
        <v>0</v>
      </c>
      <c r="AW17" s="14" t="s">
        <v>74</v>
      </c>
      <c r="AX17" s="14">
        <v>12</v>
      </c>
      <c r="AY17" s="14" t="s">
        <v>74</v>
      </c>
      <c r="AZ17" s="14" t="s">
        <v>75</v>
      </c>
      <c r="BA17" s="14" t="s">
        <v>74</v>
      </c>
      <c r="BB17" s="15">
        <v>40884</v>
      </c>
      <c r="BC17" s="17">
        <f t="shared" si="1"/>
        <v>5</v>
      </c>
      <c r="BD17" s="15">
        <v>41045</v>
      </c>
      <c r="BE17" s="15">
        <v>41135</v>
      </c>
      <c r="BF17" s="17">
        <f t="shared" ref="BF17" si="14">IF(BE17="","Not complete",DAYS360(BD17,BE17))</f>
        <v>88</v>
      </c>
      <c r="BG17" s="14" t="s">
        <v>86</v>
      </c>
      <c r="BH17" s="14">
        <v>264</v>
      </c>
      <c r="BK17" s="15">
        <v>40887</v>
      </c>
      <c r="BL17" s="15">
        <v>40919</v>
      </c>
      <c r="BM17" s="14" t="s">
        <v>87</v>
      </c>
      <c r="BQ17" s="15">
        <v>41083</v>
      </c>
      <c r="BR17" s="15">
        <v>41149</v>
      </c>
      <c r="BS17" s="17">
        <f t="shared" ref="BS17" si="15">IF(BR17="","Not complete",DAYS360(BQ17,BR17))</f>
        <v>65</v>
      </c>
      <c r="BT17" s="14" t="s">
        <v>87</v>
      </c>
      <c r="BW17" s="15">
        <v>41149</v>
      </c>
      <c r="BX17" s="15">
        <v>41156</v>
      </c>
      <c r="BY17" s="17">
        <f t="shared" ref="BY17" si="16">IF(BX17="","Not complete",DAYS360(BW17,BX17))</f>
        <v>6</v>
      </c>
      <c r="BZ17" s="15">
        <v>41157</v>
      </c>
      <c r="CA17" s="15">
        <v>41171</v>
      </c>
      <c r="CB17" s="17">
        <f t="shared" ref="CB17" si="17">IF(CA17="","Not complete",DAYS360(BZ17,CA17))</f>
        <v>14</v>
      </c>
      <c r="CC17" s="14" t="s">
        <v>453</v>
      </c>
      <c r="CF17" s="15">
        <v>41171</v>
      </c>
      <c r="CG17" s="15">
        <v>41171</v>
      </c>
      <c r="CH17" s="15">
        <v>41171</v>
      </c>
      <c r="CI17" s="15">
        <v>41178</v>
      </c>
      <c r="CJ17" s="15">
        <v>41178</v>
      </c>
      <c r="CK17" s="15">
        <v>41187</v>
      </c>
      <c r="CL17" s="15">
        <v>41187</v>
      </c>
      <c r="CM17" s="17">
        <f t="shared" ref="CM17" si="18">IF(CK17="","Not complete",DAYS360(CJ17,CK17))</f>
        <v>9</v>
      </c>
      <c r="CN17" s="17">
        <f t="shared" ref="CN17" si="19">IF(CL17="","Not complete",DAYS360(CJ17,CL17))</f>
        <v>9</v>
      </c>
      <c r="CO17" s="14">
        <v>7</v>
      </c>
      <c r="CP17" s="15">
        <v>41191</v>
      </c>
      <c r="CQ17" s="15"/>
      <c r="CR17" s="15"/>
      <c r="CS17" s="15">
        <v>41191</v>
      </c>
      <c r="CT17" s="17">
        <f t="shared" si="0"/>
        <v>307</v>
      </c>
      <c r="CU17" s="17"/>
      <c r="CV17" s="15">
        <v>41198</v>
      </c>
      <c r="CW17" s="15" t="s">
        <v>220</v>
      </c>
      <c r="CX17" s="15">
        <v>41200</v>
      </c>
      <c r="CY17" s="15"/>
      <c r="CZ17" s="15"/>
      <c r="DA17" s="15"/>
      <c r="DB17" s="15"/>
      <c r="DC17" s="15"/>
      <c r="DD17" s="15">
        <v>41200</v>
      </c>
      <c r="DG17" s="15">
        <v>41198</v>
      </c>
      <c r="DI17" s="15">
        <v>41198</v>
      </c>
      <c r="DJ17" s="1" t="s">
        <v>288</v>
      </c>
      <c r="DK17" s="14"/>
    </row>
    <row r="18" spans="1:115" ht="28" customHeight="1" x14ac:dyDescent="0.15">
      <c r="A18" s="20" t="s">
        <v>247</v>
      </c>
      <c r="B18" s="20" t="s">
        <v>248</v>
      </c>
      <c r="C18" s="14" t="s">
        <v>249</v>
      </c>
      <c r="D18" s="14" t="s">
        <v>226</v>
      </c>
      <c r="E18" s="22">
        <v>0.17777777777777778</v>
      </c>
      <c r="F18" s="14" t="s">
        <v>454</v>
      </c>
      <c r="I18" s="15">
        <v>40737</v>
      </c>
      <c r="J18" s="15">
        <v>41241</v>
      </c>
      <c r="K18" s="15">
        <v>41242</v>
      </c>
      <c r="L18" s="15"/>
      <c r="M18" s="15">
        <v>38168</v>
      </c>
      <c r="N18" s="15">
        <v>40373</v>
      </c>
      <c r="O18" s="15">
        <v>40704</v>
      </c>
      <c r="P18" s="14" t="s">
        <v>74</v>
      </c>
      <c r="Q18" s="14" t="s">
        <v>74</v>
      </c>
      <c r="R18" s="1" t="s">
        <v>89</v>
      </c>
      <c r="S18" s="1" t="s">
        <v>250</v>
      </c>
      <c r="T18" s="1" t="s">
        <v>251</v>
      </c>
      <c r="U18" s="1" t="s">
        <v>252</v>
      </c>
      <c r="V18" s="14">
        <v>486</v>
      </c>
      <c r="W18" s="18">
        <v>160242</v>
      </c>
      <c r="X18" s="18"/>
      <c r="Y18" s="18" t="s">
        <v>4</v>
      </c>
      <c r="Z18" s="14">
        <v>395</v>
      </c>
      <c r="AA18" s="14" t="s">
        <v>467</v>
      </c>
      <c r="AC18" s="14">
        <v>46</v>
      </c>
      <c r="AD18" s="14">
        <v>158</v>
      </c>
      <c r="AF18" s="14">
        <v>158</v>
      </c>
      <c r="AJ18" s="14">
        <v>3</v>
      </c>
      <c r="AN18" s="14">
        <v>18</v>
      </c>
      <c r="AR18" s="14">
        <v>7</v>
      </c>
      <c r="AV18" s="14">
        <v>1</v>
      </c>
      <c r="AW18" s="14" t="s">
        <v>74</v>
      </c>
      <c r="AX18" s="14">
        <v>12</v>
      </c>
      <c r="AY18" s="14" t="s">
        <v>74</v>
      </c>
      <c r="AZ18" s="14" t="s">
        <v>75</v>
      </c>
      <c r="BA18" s="14" t="s">
        <v>74</v>
      </c>
      <c r="BB18" s="15">
        <v>40737</v>
      </c>
      <c r="BC18" s="17">
        <f t="shared" si="1"/>
        <v>0</v>
      </c>
      <c r="BD18" s="15">
        <v>40947</v>
      </c>
      <c r="BE18" s="15">
        <v>41011</v>
      </c>
      <c r="BF18" s="17">
        <f>IF(BE18="","Not complete",DAYS360(BD18,BE18))</f>
        <v>64</v>
      </c>
      <c r="BG18" s="14" t="s">
        <v>86</v>
      </c>
      <c r="BH18" s="14">
        <v>465</v>
      </c>
      <c r="BK18" s="15">
        <v>40829</v>
      </c>
      <c r="BL18" s="15">
        <v>40859</v>
      </c>
      <c r="BM18" s="14" t="s">
        <v>87</v>
      </c>
      <c r="BQ18" s="15">
        <v>41013</v>
      </c>
      <c r="BR18" s="15">
        <v>41033</v>
      </c>
      <c r="BS18" s="17">
        <f>IF(BR18="","Not complete",DAYS360(BQ18,BR18))</f>
        <v>20</v>
      </c>
      <c r="BT18" s="14" t="s">
        <v>87</v>
      </c>
      <c r="BW18" s="15">
        <v>41040</v>
      </c>
      <c r="BX18" s="15">
        <v>41151</v>
      </c>
      <c r="BY18" s="17">
        <f>IF(BX18="","Not complete",DAYS360(BW18,BX18))</f>
        <v>109</v>
      </c>
      <c r="BZ18" s="15">
        <v>41108</v>
      </c>
      <c r="CA18" s="15">
        <v>41130</v>
      </c>
      <c r="CB18" s="17">
        <f>IF(CA18="","Not complete",DAYS360(BZ18,CA18))</f>
        <v>21</v>
      </c>
      <c r="CC18" s="14" t="s">
        <v>148</v>
      </c>
      <c r="CF18" s="15">
        <v>41158</v>
      </c>
      <c r="CG18" s="15">
        <v>41158</v>
      </c>
      <c r="CH18" s="15">
        <v>41159</v>
      </c>
      <c r="CI18" s="15">
        <v>41199</v>
      </c>
      <c r="CJ18" s="15">
        <v>41199</v>
      </c>
      <c r="CK18" s="15">
        <v>41219</v>
      </c>
      <c r="CL18" s="15">
        <v>41201</v>
      </c>
      <c r="CM18" s="17">
        <f>IF(CK18="","Not complete",DAYS360(CJ18,CK18))</f>
        <v>19</v>
      </c>
      <c r="CN18" s="17">
        <f>IF(CL18="","Not complete",DAYS360(CJ18,CL18))</f>
        <v>2</v>
      </c>
      <c r="CO18" s="14">
        <v>3</v>
      </c>
      <c r="CP18" s="15">
        <v>41228</v>
      </c>
      <c r="CQ18" s="15"/>
      <c r="CR18" s="15"/>
      <c r="CS18" s="15">
        <v>41237</v>
      </c>
      <c r="CT18" s="17">
        <f t="shared" si="0"/>
        <v>491</v>
      </c>
      <c r="CU18" s="17"/>
      <c r="CV18" s="15">
        <v>41241</v>
      </c>
      <c r="CW18" s="15" t="s">
        <v>220</v>
      </c>
      <c r="CX18" s="15">
        <v>41242</v>
      </c>
      <c r="CY18" s="15"/>
      <c r="CZ18" s="15"/>
      <c r="DA18" s="15"/>
      <c r="DB18" s="15"/>
      <c r="DC18" s="15"/>
      <c r="DD18" s="15">
        <v>41242</v>
      </c>
      <c r="DG18" s="15">
        <v>41241</v>
      </c>
      <c r="DI18" s="15">
        <v>41241</v>
      </c>
      <c r="DJ18" s="1" t="s">
        <v>253</v>
      </c>
      <c r="DK18" s="14"/>
    </row>
    <row r="19" spans="1:115" ht="28" customHeight="1" x14ac:dyDescent="0.15">
      <c r="A19" s="20" t="s">
        <v>412</v>
      </c>
      <c r="B19" s="20" t="s">
        <v>413</v>
      </c>
      <c r="C19" s="14" t="s">
        <v>414</v>
      </c>
      <c r="D19" s="14" t="s">
        <v>355</v>
      </c>
      <c r="E19" s="22">
        <v>0.17847222222222223</v>
      </c>
      <c r="F19" s="14" t="s">
        <v>454</v>
      </c>
      <c r="I19" s="15">
        <v>41082</v>
      </c>
      <c r="J19" s="15">
        <v>41244</v>
      </c>
      <c r="K19" s="15">
        <v>41247</v>
      </c>
      <c r="L19" s="15"/>
      <c r="M19" s="15">
        <v>38748</v>
      </c>
      <c r="N19" s="15">
        <v>40766</v>
      </c>
      <c r="O19" s="15">
        <v>41072</v>
      </c>
      <c r="P19" s="14" t="s">
        <v>74</v>
      </c>
      <c r="Q19" s="14" t="s">
        <v>74</v>
      </c>
      <c r="R19" s="1" t="s">
        <v>108</v>
      </c>
      <c r="S19" s="1" t="s">
        <v>415</v>
      </c>
      <c r="T19" s="1" t="s">
        <v>416</v>
      </c>
      <c r="U19" s="1" t="s">
        <v>417</v>
      </c>
      <c r="V19" s="14">
        <v>332</v>
      </c>
      <c r="W19" s="18">
        <v>79583</v>
      </c>
      <c r="X19" s="18"/>
      <c r="Y19" s="18" t="s">
        <v>4</v>
      </c>
      <c r="Z19" s="14">
        <v>274</v>
      </c>
      <c r="AA19" s="14" t="s">
        <v>466</v>
      </c>
      <c r="AC19" s="14">
        <v>65</v>
      </c>
      <c r="AD19" s="14">
        <v>34</v>
      </c>
      <c r="AF19" s="14">
        <v>34</v>
      </c>
      <c r="AJ19" s="14">
        <v>0</v>
      </c>
      <c r="AN19" s="14">
        <v>7</v>
      </c>
      <c r="AR19" s="14">
        <v>11</v>
      </c>
      <c r="AV19" s="14">
        <v>4</v>
      </c>
      <c r="AW19" s="14" t="s">
        <v>74</v>
      </c>
      <c r="AX19" s="14">
        <v>4</v>
      </c>
      <c r="AY19" s="14" t="s">
        <v>74</v>
      </c>
      <c r="AZ19" s="14" t="s">
        <v>75</v>
      </c>
      <c r="BA19" s="14" t="s">
        <v>75</v>
      </c>
      <c r="BB19" s="15">
        <v>41086</v>
      </c>
      <c r="BC19" s="17">
        <f t="shared" si="1"/>
        <v>4</v>
      </c>
      <c r="BD19" s="15">
        <v>41096</v>
      </c>
      <c r="BE19" s="15">
        <v>41145</v>
      </c>
      <c r="BF19" s="17">
        <f t="shared" ref="BF19:BF20" si="20">IF(BE19="","Not complete",DAYS360(BD19,BE19))</f>
        <v>48</v>
      </c>
      <c r="BG19" s="14" t="s">
        <v>157</v>
      </c>
      <c r="BH19" s="14">
        <v>115</v>
      </c>
      <c r="BK19" s="15">
        <v>41088</v>
      </c>
      <c r="BL19" s="15">
        <v>41100</v>
      </c>
      <c r="BM19" s="14" t="s">
        <v>87</v>
      </c>
      <c r="BQ19" s="15">
        <v>41146</v>
      </c>
      <c r="BR19" s="15">
        <v>41153</v>
      </c>
      <c r="BS19" s="17">
        <f>IF(BR19="","Not complete",DAYS360(BQ19,BR19))</f>
        <v>6</v>
      </c>
      <c r="BT19" s="14" t="s">
        <v>87</v>
      </c>
      <c r="BW19" s="15">
        <v>41153</v>
      </c>
      <c r="BX19" s="15">
        <v>41167</v>
      </c>
      <c r="BY19" s="17">
        <f>IF(BX19="","Not complete",DAYS360(BW19,BX19))</f>
        <v>14</v>
      </c>
      <c r="BZ19" s="15">
        <v>41178</v>
      </c>
      <c r="CA19" s="15">
        <v>41186</v>
      </c>
      <c r="CB19" s="17">
        <f>IF(CA19="","Not complete",DAYS360(BZ19,CA19))</f>
        <v>8</v>
      </c>
      <c r="CC19" s="14" t="s">
        <v>432</v>
      </c>
      <c r="CF19" s="15">
        <v>41206</v>
      </c>
      <c r="CG19" s="15">
        <v>41212</v>
      </c>
      <c r="CH19" s="15">
        <v>41212</v>
      </c>
      <c r="CI19" s="15">
        <v>41219</v>
      </c>
      <c r="CJ19" s="15">
        <v>41219</v>
      </c>
      <c r="CK19" s="15">
        <v>41237</v>
      </c>
      <c r="CL19" s="15">
        <v>41223</v>
      </c>
      <c r="CM19" s="17">
        <f>IF(CK19="","Not complete",DAYS360(CJ19,CK19))</f>
        <v>18</v>
      </c>
      <c r="CN19" s="17">
        <f>IF(CL19="","Not complete",DAYS360(CJ19,CL19))</f>
        <v>4</v>
      </c>
      <c r="CO19" s="14">
        <v>1</v>
      </c>
      <c r="CP19" s="15">
        <v>41237</v>
      </c>
      <c r="CQ19" s="15"/>
      <c r="CR19" s="15"/>
      <c r="CS19" s="15">
        <v>41244</v>
      </c>
      <c r="CT19" s="17">
        <f t="shared" si="0"/>
        <v>159</v>
      </c>
      <c r="CU19" s="17"/>
      <c r="CV19" s="15">
        <v>41244</v>
      </c>
      <c r="CW19" s="15" t="s">
        <v>461</v>
      </c>
      <c r="CX19" s="15">
        <v>41247</v>
      </c>
      <c r="CY19" s="15"/>
      <c r="CZ19" s="15"/>
      <c r="DA19" s="15"/>
      <c r="DB19" s="15"/>
      <c r="DC19" s="15"/>
      <c r="DD19" s="15">
        <v>41247</v>
      </c>
      <c r="DG19" s="15">
        <v>41244</v>
      </c>
      <c r="DI19" s="15">
        <v>41244</v>
      </c>
      <c r="DJ19" s="1" t="s">
        <v>406</v>
      </c>
      <c r="DK19" s="14"/>
    </row>
    <row r="20" spans="1:115" ht="28" customHeight="1" x14ac:dyDescent="0.15">
      <c r="A20" s="20" t="s">
        <v>381</v>
      </c>
      <c r="B20" s="20" t="s">
        <v>241</v>
      </c>
      <c r="C20" s="14" t="s">
        <v>242</v>
      </c>
      <c r="D20" s="14" t="s">
        <v>152</v>
      </c>
      <c r="E20" s="22">
        <v>0.17916666666666667</v>
      </c>
      <c r="F20" s="14" t="s">
        <v>140</v>
      </c>
      <c r="I20" s="15">
        <v>41027</v>
      </c>
      <c r="J20" s="15">
        <v>41255</v>
      </c>
      <c r="K20" s="15">
        <v>41256</v>
      </c>
      <c r="L20" s="15"/>
      <c r="M20" s="15">
        <v>38230</v>
      </c>
      <c r="N20" s="15">
        <v>40268</v>
      </c>
      <c r="O20" s="15">
        <v>41020</v>
      </c>
      <c r="P20" s="14" t="s">
        <v>74</v>
      </c>
      <c r="Q20" s="14" t="s">
        <v>74</v>
      </c>
      <c r="R20" s="1" t="s">
        <v>184</v>
      </c>
      <c r="S20" s="1" t="s">
        <v>382</v>
      </c>
      <c r="T20" s="1" t="s">
        <v>383</v>
      </c>
      <c r="U20" s="1" t="s">
        <v>384</v>
      </c>
      <c r="V20" s="14">
        <v>750</v>
      </c>
      <c r="W20" s="18">
        <v>180617</v>
      </c>
      <c r="X20" s="18"/>
      <c r="Y20" s="18" t="s">
        <v>4</v>
      </c>
      <c r="Z20" s="14">
        <v>614</v>
      </c>
      <c r="AA20" s="14">
        <v>538</v>
      </c>
      <c r="AC20" s="14">
        <v>100</v>
      </c>
      <c r="AD20" s="14">
        <v>96</v>
      </c>
      <c r="AF20" s="14">
        <v>20</v>
      </c>
      <c r="AJ20" s="14">
        <v>0</v>
      </c>
      <c r="AN20" s="14">
        <v>52</v>
      </c>
      <c r="AR20" s="14" t="s">
        <v>455</v>
      </c>
      <c r="AV20" s="14">
        <v>12</v>
      </c>
      <c r="AW20" s="14" t="s">
        <v>74</v>
      </c>
      <c r="AX20" s="14">
        <v>21</v>
      </c>
      <c r="AY20" s="14" t="s">
        <v>75</v>
      </c>
      <c r="AZ20" s="14" t="s">
        <v>75</v>
      </c>
      <c r="BA20" s="14" t="s">
        <v>75</v>
      </c>
      <c r="BB20" s="15">
        <v>41030</v>
      </c>
      <c r="BC20" s="17">
        <f t="shared" si="1"/>
        <v>3</v>
      </c>
      <c r="BD20" s="15">
        <v>41058</v>
      </c>
      <c r="BE20" s="15">
        <v>41153</v>
      </c>
      <c r="BF20" s="17">
        <f t="shared" si="20"/>
        <v>92</v>
      </c>
      <c r="BG20" s="14" t="s">
        <v>304</v>
      </c>
      <c r="BH20" s="14">
        <v>627</v>
      </c>
      <c r="BK20" s="15">
        <v>41041</v>
      </c>
      <c r="BL20" s="15">
        <v>41068</v>
      </c>
      <c r="BM20" s="14" t="s">
        <v>87</v>
      </c>
      <c r="BQ20" s="15">
        <v>41153</v>
      </c>
      <c r="BR20" s="15">
        <v>41170</v>
      </c>
      <c r="BS20" s="17">
        <f t="shared" ref="BS20" si="21">IF(BR20="","Not complete",DAYS360(BQ20,BR20))</f>
        <v>17</v>
      </c>
      <c r="BT20" s="14" t="s">
        <v>87</v>
      </c>
      <c r="BW20" s="15">
        <v>41171</v>
      </c>
      <c r="BX20" s="15">
        <v>41198</v>
      </c>
      <c r="BY20" s="17">
        <f t="shared" ref="BY20" si="22">IF(BX20="","Not complete",DAYS360(BW20,BX20))</f>
        <v>27</v>
      </c>
      <c r="BZ20" s="15">
        <v>41191</v>
      </c>
      <c r="CA20" s="15">
        <v>41202</v>
      </c>
      <c r="CB20" s="17">
        <f t="shared" ref="CB20" si="23">IF(CA20="","Not complete",DAYS360(BZ20,CA20))</f>
        <v>11</v>
      </c>
      <c r="CC20" s="14" t="s">
        <v>148</v>
      </c>
      <c r="CF20" s="15">
        <v>41205</v>
      </c>
      <c r="CG20" s="15">
        <v>41205</v>
      </c>
      <c r="CH20" s="15">
        <v>41205</v>
      </c>
      <c r="CI20" s="15">
        <v>41220</v>
      </c>
      <c r="CJ20" s="15">
        <v>41220</v>
      </c>
      <c r="CK20" s="15">
        <v>41243</v>
      </c>
      <c r="CL20" s="15">
        <v>41233</v>
      </c>
      <c r="CM20" s="17">
        <f t="shared" ref="CM20" si="24">IF(CK20="","Not complete",DAYS360(CJ20,CK20))</f>
        <v>23</v>
      </c>
      <c r="CN20" s="17">
        <f t="shared" ref="CN20" si="25">IF(CL20="","Not complete",DAYS360(CJ20,CL20))</f>
        <v>13</v>
      </c>
      <c r="CO20" s="14">
        <v>6</v>
      </c>
      <c r="CP20" s="15">
        <v>41243</v>
      </c>
      <c r="CQ20" s="15"/>
      <c r="CR20" s="15"/>
      <c r="CS20" s="15">
        <v>41243</v>
      </c>
      <c r="CT20" s="17">
        <f t="shared" si="0"/>
        <v>212</v>
      </c>
      <c r="CU20" s="17"/>
      <c r="CV20" s="15">
        <v>41255</v>
      </c>
      <c r="CW20" s="15" t="s">
        <v>148</v>
      </c>
      <c r="CX20" s="15">
        <v>41256</v>
      </c>
      <c r="CY20" s="15"/>
      <c r="CZ20" s="15"/>
      <c r="DA20" s="15"/>
      <c r="DB20" s="15"/>
      <c r="DC20" s="15"/>
      <c r="DD20" s="15">
        <v>41256</v>
      </c>
      <c r="DG20" s="15">
        <v>41255</v>
      </c>
      <c r="DI20" s="15">
        <v>41255</v>
      </c>
      <c r="DJ20" s="1" t="s">
        <v>385</v>
      </c>
      <c r="DK20" s="14"/>
    </row>
    <row r="21" spans="1:115" ht="28" customHeight="1" x14ac:dyDescent="0.15">
      <c r="A21" s="20" t="s">
        <v>324</v>
      </c>
      <c r="B21" s="20" t="s">
        <v>330</v>
      </c>
      <c r="C21" s="14" t="s">
        <v>325</v>
      </c>
      <c r="D21" s="14" t="s">
        <v>152</v>
      </c>
      <c r="E21" s="22">
        <v>0.17986111111111111</v>
      </c>
      <c r="F21" s="14" t="s">
        <v>140</v>
      </c>
      <c r="I21" s="15">
        <v>40890</v>
      </c>
      <c r="J21" s="15">
        <v>41255</v>
      </c>
      <c r="K21" s="15">
        <v>41256</v>
      </c>
      <c r="L21" s="15"/>
      <c r="M21" s="15">
        <v>38656</v>
      </c>
      <c r="N21" s="15">
        <v>40618</v>
      </c>
      <c r="O21" s="15">
        <v>40880</v>
      </c>
      <c r="P21" s="14" t="s">
        <v>74</v>
      </c>
      <c r="Q21" s="14" t="s">
        <v>74</v>
      </c>
      <c r="R21" s="1" t="s">
        <v>89</v>
      </c>
      <c r="S21" s="1" t="s">
        <v>326</v>
      </c>
      <c r="T21" s="1" t="s">
        <v>327</v>
      </c>
      <c r="U21" s="1" t="s">
        <v>328</v>
      </c>
      <c r="V21" s="14">
        <v>206</v>
      </c>
      <c r="W21" s="18">
        <v>72639</v>
      </c>
      <c r="X21" s="18"/>
      <c r="Y21" s="18" t="s">
        <v>4</v>
      </c>
      <c r="Z21" s="14">
        <v>168</v>
      </c>
      <c r="AA21" s="14">
        <v>200</v>
      </c>
      <c r="AC21" s="14">
        <v>16</v>
      </c>
      <c r="AD21" s="14">
        <v>49</v>
      </c>
      <c r="AF21" s="14">
        <v>55</v>
      </c>
      <c r="AJ21" s="14">
        <v>0</v>
      </c>
      <c r="AN21" s="14">
        <v>16</v>
      </c>
      <c r="AR21" s="14">
        <v>1</v>
      </c>
      <c r="AV21" s="14">
        <v>0</v>
      </c>
      <c r="AW21" s="14" t="s">
        <v>74</v>
      </c>
      <c r="AX21" s="14">
        <v>7</v>
      </c>
      <c r="AY21" s="14" t="s">
        <v>74</v>
      </c>
      <c r="AZ21" s="14" t="s">
        <v>75</v>
      </c>
      <c r="BA21" s="14" t="s">
        <v>75</v>
      </c>
      <c r="BB21" s="15">
        <v>40890</v>
      </c>
      <c r="BC21" s="17">
        <f t="shared" si="1"/>
        <v>0</v>
      </c>
      <c r="BD21" s="15">
        <v>41046</v>
      </c>
      <c r="BE21" s="15">
        <v>41110</v>
      </c>
      <c r="BF21" s="17">
        <f>IF(BE21="","Not complete",DAYS360(BD21,BE21))</f>
        <v>63</v>
      </c>
      <c r="BG21" s="14" t="s">
        <v>220</v>
      </c>
      <c r="BH21" s="14">
        <v>265</v>
      </c>
      <c r="BK21" s="15">
        <v>40892</v>
      </c>
      <c r="BL21" s="15">
        <v>40918</v>
      </c>
      <c r="BM21" s="14" t="s">
        <v>87</v>
      </c>
      <c r="BQ21" s="15">
        <v>41142</v>
      </c>
      <c r="BR21" s="15">
        <v>41149</v>
      </c>
      <c r="BS21" s="17">
        <f>IF(BR21="","Not complete",DAYS360(BQ21,BR21))</f>
        <v>7</v>
      </c>
      <c r="BT21" s="14" t="s">
        <v>87</v>
      </c>
      <c r="BW21" s="15">
        <v>41149</v>
      </c>
      <c r="BX21" s="15">
        <v>41184</v>
      </c>
      <c r="BY21" s="17">
        <f>IF(BX21="","Not complete",DAYS360(BW21,BX21))</f>
        <v>34</v>
      </c>
      <c r="BZ21" s="15">
        <v>41160</v>
      </c>
      <c r="CA21" s="15">
        <v>41178</v>
      </c>
      <c r="CB21" s="17">
        <f>IF(CA21="","Not complete",DAYS360(BZ21,CA21))</f>
        <v>18</v>
      </c>
      <c r="CC21" s="14" t="s">
        <v>461</v>
      </c>
      <c r="CF21" s="15">
        <v>41185</v>
      </c>
      <c r="CG21" s="15">
        <v>41185</v>
      </c>
      <c r="CH21" s="15">
        <v>41185</v>
      </c>
      <c r="CI21" s="15">
        <v>41192</v>
      </c>
      <c r="CJ21" s="15">
        <v>41192</v>
      </c>
      <c r="CK21" s="15">
        <v>41249</v>
      </c>
      <c r="CL21" s="15">
        <v>41205</v>
      </c>
      <c r="CM21" s="17">
        <f>IF(CK21="","Not complete",DAYS360(CJ21,CK21))</f>
        <v>56</v>
      </c>
      <c r="CN21" s="17">
        <f>IF(CL21="","Not complete",DAYS360(CJ21,CL21))</f>
        <v>13</v>
      </c>
      <c r="CO21" s="14">
        <v>4</v>
      </c>
      <c r="CP21" s="15">
        <v>41249</v>
      </c>
      <c r="CQ21" s="15"/>
      <c r="CR21" s="15"/>
      <c r="CS21" s="15">
        <v>41249</v>
      </c>
      <c r="CT21" s="17">
        <f t="shared" si="0"/>
        <v>353</v>
      </c>
      <c r="CU21" s="17"/>
      <c r="CV21" s="15">
        <v>41255</v>
      </c>
      <c r="CW21" s="15" t="s">
        <v>148</v>
      </c>
      <c r="CX21" s="15">
        <v>41256</v>
      </c>
      <c r="CY21" s="15"/>
      <c r="CZ21" s="15"/>
      <c r="DA21" s="15"/>
      <c r="DB21" s="15"/>
      <c r="DC21" s="15"/>
      <c r="DD21" s="15">
        <v>41256</v>
      </c>
      <c r="DG21" s="15">
        <v>41255</v>
      </c>
      <c r="DI21" s="15">
        <v>41255</v>
      </c>
      <c r="DJ21" s="1" t="s">
        <v>329</v>
      </c>
      <c r="DK21" s="14"/>
    </row>
    <row r="22" spans="1:115" ht="28" customHeight="1" x14ac:dyDescent="0.15">
      <c r="A22" s="20" t="s">
        <v>345</v>
      </c>
      <c r="B22" s="20" t="s">
        <v>346</v>
      </c>
      <c r="C22" s="14" t="s">
        <v>347</v>
      </c>
      <c r="D22" s="14" t="s">
        <v>348</v>
      </c>
      <c r="E22" s="22">
        <v>0.18055555555555555</v>
      </c>
      <c r="F22" s="14" t="s">
        <v>140</v>
      </c>
      <c r="I22" s="15">
        <v>40939</v>
      </c>
      <c r="J22" s="15">
        <v>41258</v>
      </c>
      <c r="K22" s="15">
        <v>41258</v>
      </c>
      <c r="L22" s="15"/>
      <c r="M22" s="15">
        <v>38383</v>
      </c>
      <c r="N22" s="15">
        <v>40680</v>
      </c>
      <c r="O22" s="15">
        <v>40898</v>
      </c>
      <c r="P22" s="14" t="s">
        <v>74</v>
      </c>
      <c r="Q22" s="14" t="s">
        <v>74</v>
      </c>
      <c r="R22" s="1" t="s">
        <v>108</v>
      </c>
      <c r="S22" s="1" t="s">
        <v>349</v>
      </c>
      <c r="T22" s="1" t="s">
        <v>350</v>
      </c>
      <c r="U22" s="1" t="s">
        <v>351</v>
      </c>
      <c r="V22" s="14">
        <v>242</v>
      </c>
      <c r="W22" s="18">
        <v>69845</v>
      </c>
      <c r="X22" s="18"/>
      <c r="Y22" s="18" t="s">
        <v>4</v>
      </c>
      <c r="Z22" s="14">
        <v>192</v>
      </c>
      <c r="AA22" s="14">
        <v>186</v>
      </c>
      <c r="AC22" s="14">
        <v>24</v>
      </c>
      <c r="AD22" s="14">
        <v>41</v>
      </c>
      <c r="AF22" s="14">
        <v>43</v>
      </c>
      <c r="AJ22" s="14">
        <v>0</v>
      </c>
      <c r="AN22" s="14">
        <v>10</v>
      </c>
      <c r="AR22" s="14">
        <v>4</v>
      </c>
      <c r="AV22" s="14">
        <v>1</v>
      </c>
      <c r="AW22" s="14" t="s">
        <v>74</v>
      </c>
      <c r="AX22" s="14">
        <v>3</v>
      </c>
      <c r="AY22" s="14" t="s">
        <v>75</v>
      </c>
      <c r="AZ22" s="14" t="s">
        <v>75</v>
      </c>
      <c r="BA22" s="14" t="s">
        <v>75</v>
      </c>
      <c r="BB22" s="15">
        <v>40939</v>
      </c>
      <c r="BC22" s="17">
        <f t="shared" si="1"/>
        <v>0</v>
      </c>
      <c r="BD22" s="15">
        <v>41069</v>
      </c>
      <c r="BE22" s="15">
        <v>41195</v>
      </c>
      <c r="BF22" s="17">
        <f>IF(BE22="","Not complete",DAYS360(BD22,BE22))</f>
        <v>124</v>
      </c>
      <c r="BG22" s="14" t="s">
        <v>86</v>
      </c>
      <c r="BH22" s="14">
        <v>189</v>
      </c>
      <c r="BK22" s="15">
        <v>40957</v>
      </c>
      <c r="BL22" s="15">
        <v>40974</v>
      </c>
      <c r="BM22" s="14" t="s">
        <v>87</v>
      </c>
      <c r="BQ22" s="15">
        <v>41195</v>
      </c>
      <c r="BR22" s="15">
        <v>41207</v>
      </c>
      <c r="BS22" s="17">
        <f>IF(BR22="","Not complete",DAYS360(BQ22,BR22))</f>
        <v>12</v>
      </c>
      <c r="BT22" s="14" t="s">
        <v>87</v>
      </c>
      <c r="BW22" s="15">
        <v>41207</v>
      </c>
      <c r="BX22" s="15">
        <v>41219</v>
      </c>
      <c r="BY22" s="17">
        <f>IF(BX22="","Not complete",DAYS360(BW22,BX22))</f>
        <v>11</v>
      </c>
      <c r="BZ22" s="15">
        <v>41208</v>
      </c>
      <c r="CA22" s="15">
        <v>41222</v>
      </c>
      <c r="CB22" s="17">
        <f>IF(CA22="","Not complete",DAYS360(BZ22,CA22))</f>
        <v>13</v>
      </c>
      <c r="CC22" s="14" t="s">
        <v>137</v>
      </c>
      <c r="CF22" s="15">
        <v>41222</v>
      </c>
      <c r="CG22" s="15">
        <v>41222</v>
      </c>
      <c r="CH22" s="15">
        <v>41222</v>
      </c>
      <c r="CI22" s="15">
        <v>41234</v>
      </c>
      <c r="CJ22" s="15">
        <v>41234</v>
      </c>
      <c r="CK22" s="15">
        <v>41242</v>
      </c>
      <c r="CL22" s="15">
        <v>41242</v>
      </c>
      <c r="CM22" s="17">
        <f>IF(CK22="","Not complete",DAYS360(CJ22,CK22))</f>
        <v>8</v>
      </c>
      <c r="CN22" s="17">
        <f>IF(CL22="","Not complete",DAYS360(CJ22,CL22))</f>
        <v>8</v>
      </c>
      <c r="CO22" s="14">
        <v>10</v>
      </c>
      <c r="CP22" s="15">
        <v>41242</v>
      </c>
      <c r="CQ22" s="15"/>
      <c r="CR22" s="15"/>
      <c r="CS22" s="15">
        <v>41256</v>
      </c>
      <c r="CT22" s="17">
        <f t="shared" si="0"/>
        <v>313</v>
      </c>
      <c r="CU22" s="17"/>
      <c r="CV22" s="15">
        <v>41257</v>
      </c>
      <c r="CW22" s="15" t="s">
        <v>148</v>
      </c>
      <c r="CX22" s="15">
        <v>41258</v>
      </c>
      <c r="CY22" s="15"/>
      <c r="CZ22" s="15"/>
      <c r="DA22" s="15"/>
      <c r="DB22" s="15"/>
      <c r="DC22" s="15"/>
      <c r="DD22" s="15">
        <v>41258</v>
      </c>
      <c r="DG22" s="15">
        <v>41257</v>
      </c>
      <c r="DI22" s="15">
        <v>41257</v>
      </c>
      <c r="DJ22" s="1" t="s">
        <v>253</v>
      </c>
      <c r="DK22" s="14"/>
    </row>
    <row r="23" spans="1:115" ht="28" customHeight="1" x14ac:dyDescent="0.15">
      <c r="A23" s="20" t="s">
        <v>365</v>
      </c>
      <c r="B23" s="20" t="s">
        <v>366</v>
      </c>
      <c r="C23" s="14" t="s">
        <v>367</v>
      </c>
      <c r="D23" s="14" t="s">
        <v>298</v>
      </c>
      <c r="E23" s="22">
        <v>0.18124999999999999</v>
      </c>
      <c r="F23" s="14" t="s">
        <v>140</v>
      </c>
      <c r="I23" s="15">
        <v>40976</v>
      </c>
      <c r="J23" s="15">
        <v>41258</v>
      </c>
      <c r="K23" s="42">
        <v>41261</v>
      </c>
      <c r="L23" s="42"/>
      <c r="M23" s="15">
        <v>37833</v>
      </c>
      <c r="N23" s="15">
        <v>40484</v>
      </c>
      <c r="O23" s="15">
        <v>40971</v>
      </c>
      <c r="P23" s="14" t="s">
        <v>74</v>
      </c>
      <c r="Q23" s="14" t="s">
        <v>74</v>
      </c>
      <c r="R23" s="1" t="s">
        <v>89</v>
      </c>
      <c r="S23" s="1" t="s">
        <v>368</v>
      </c>
      <c r="T23" s="1" t="s">
        <v>369</v>
      </c>
      <c r="U23" s="1" t="s">
        <v>370</v>
      </c>
      <c r="V23" s="14">
        <v>462</v>
      </c>
      <c r="W23" s="18">
        <v>138768</v>
      </c>
      <c r="X23" s="18"/>
      <c r="Y23" s="18">
        <v>12581</v>
      </c>
      <c r="Z23" s="14">
        <v>352</v>
      </c>
      <c r="AA23" s="14" t="s">
        <v>465</v>
      </c>
      <c r="AC23" s="14">
        <v>91</v>
      </c>
      <c r="AD23" s="14">
        <v>65</v>
      </c>
      <c r="AF23" s="14">
        <v>66</v>
      </c>
      <c r="AJ23" s="14">
        <v>1</v>
      </c>
      <c r="AN23" s="14">
        <v>26</v>
      </c>
      <c r="AR23" s="14">
        <v>9</v>
      </c>
      <c r="AV23" s="14">
        <v>1</v>
      </c>
      <c r="AW23" s="14" t="s">
        <v>74</v>
      </c>
      <c r="AX23" s="14">
        <v>5</v>
      </c>
      <c r="AY23" s="14" t="s">
        <v>74</v>
      </c>
      <c r="AZ23" s="14" t="s">
        <v>75</v>
      </c>
      <c r="BA23" s="14" t="s">
        <v>74</v>
      </c>
      <c r="BB23" s="15">
        <v>40977</v>
      </c>
      <c r="BC23" s="17">
        <f t="shared" si="1"/>
        <v>1</v>
      </c>
      <c r="BD23" s="15">
        <v>41100</v>
      </c>
      <c r="BE23" s="15">
        <v>41139</v>
      </c>
      <c r="BF23" s="17">
        <f>IF(BE23="","Not complete",DAYS360(BD23,BE23))</f>
        <v>38</v>
      </c>
      <c r="BG23" s="14" t="s">
        <v>157</v>
      </c>
      <c r="BH23" s="14">
        <v>105</v>
      </c>
      <c r="BK23" s="15">
        <v>41011</v>
      </c>
      <c r="BL23" s="15">
        <v>41025</v>
      </c>
      <c r="BM23" s="14" t="s">
        <v>87</v>
      </c>
      <c r="BQ23" s="15">
        <v>41156</v>
      </c>
      <c r="BR23" s="15">
        <v>41170</v>
      </c>
      <c r="BS23" s="17">
        <f>IF(BR23="","Not complete",DAYS360(BQ23,BR23))</f>
        <v>14</v>
      </c>
      <c r="BT23" s="14" t="s">
        <v>87</v>
      </c>
      <c r="BW23" s="15">
        <v>41171</v>
      </c>
      <c r="BX23" s="15">
        <v>41199</v>
      </c>
      <c r="BY23" s="17">
        <f>IF(BX23="","Not complete",DAYS360(BW23,BX23))</f>
        <v>28</v>
      </c>
      <c r="BZ23" s="15">
        <v>41172</v>
      </c>
      <c r="CA23" s="15">
        <v>41188</v>
      </c>
      <c r="CB23" s="17">
        <f>IF(CA23="","Not complete",DAYS360(BZ23,CA23))</f>
        <v>16</v>
      </c>
      <c r="CC23" s="14" t="s">
        <v>148</v>
      </c>
      <c r="CF23" s="15">
        <v>41201</v>
      </c>
      <c r="CG23" s="15">
        <v>41201</v>
      </c>
      <c r="CH23" s="15">
        <v>41201</v>
      </c>
      <c r="CI23" s="15">
        <v>41216</v>
      </c>
      <c r="CJ23" s="15">
        <v>41220</v>
      </c>
      <c r="CK23" s="15">
        <v>41221</v>
      </c>
      <c r="CL23" s="42">
        <v>41240</v>
      </c>
      <c r="CM23" s="17">
        <f>IF(CK23="","Not complete",DAYS360(CJ23,CK23))</f>
        <v>1</v>
      </c>
      <c r="CN23" s="17">
        <f>IF(CL23="","Not complete",DAYS360(CJ23,CL23))</f>
        <v>20</v>
      </c>
      <c r="CO23" s="14">
        <v>2</v>
      </c>
      <c r="CP23" s="42">
        <v>41244</v>
      </c>
      <c r="CQ23" s="42"/>
      <c r="CR23" s="42"/>
      <c r="CS23" s="42">
        <v>41258</v>
      </c>
      <c r="CT23" s="17">
        <f t="shared" si="0"/>
        <v>277</v>
      </c>
      <c r="CU23" s="17"/>
      <c r="CV23" s="42">
        <v>41258</v>
      </c>
      <c r="CW23" s="15" t="s">
        <v>220</v>
      </c>
      <c r="CX23" s="42">
        <v>41261</v>
      </c>
      <c r="CY23" s="42"/>
      <c r="CZ23" s="42"/>
      <c r="DA23" s="42"/>
      <c r="DB23" s="42"/>
      <c r="DC23" s="42"/>
      <c r="DD23" s="42">
        <v>41262</v>
      </c>
      <c r="DE23" s="42"/>
      <c r="DF23" s="42"/>
      <c r="DG23" s="42">
        <v>41258</v>
      </c>
      <c r="DH23" s="42"/>
      <c r="DI23" s="42">
        <v>41258</v>
      </c>
      <c r="DJ23" s="1" t="s">
        <v>359</v>
      </c>
      <c r="DK23" s="14"/>
    </row>
  </sheetData>
  <conditionalFormatting sqref="CV24:CW65307 CX24:JU65308 A24:CU65308 Z3:BE3 Z4:BB6 Z7:BE7 Z8:BB8 Z9:BE9 Z10:BC11 AV12:BC12 Z13:BC13 U14:BC14 V15:BC15 M16:BC16 N17:BC17 U18:BC18 A19:BB19 M20:BC23">
    <cfRule type="expression" dxfId="1132" priority="833" stopIfTrue="1">
      <formula>MOD(ROW(),2)</formula>
    </cfRule>
  </conditionalFormatting>
  <conditionalFormatting sqref="CO3:CS3 M3:S3 U3:X3 DK3:JS3 BG3:BR3 BT3:BX3 BZ3:CA3 CC3:CL3 CV3:DI3 A3:I3">
    <cfRule type="expression" dxfId="1131" priority="720" stopIfTrue="1">
      <formula>MOD(ROW(),2)</formula>
    </cfRule>
  </conditionalFormatting>
  <conditionalFormatting sqref="J3">
    <cfRule type="expression" dxfId="1130" priority="719" stopIfTrue="1">
      <formula>MOD(ROW(),2)</formula>
    </cfRule>
  </conditionalFormatting>
  <conditionalFormatting sqref="K3:L3">
    <cfRule type="expression" dxfId="1129" priority="718" stopIfTrue="1">
      <formula>MOD(ROW(),2)</formula>
    </cfRule>
  </conditionalFormatting>
  <conditionalFormatting sqref="BF3">
    <cfRule type="expression" dxfId="1128" priority="717" stopIfTrue="1">
      <formula>MOD(ROW(),2)</formula>
    </cfRule>
  </conditionalFormatting>
  <conditionalFormatting sqref="BS3">
    <cfRule type="expression" dxfId="1127" priority="716" stopIfTrue="1">
      <formula>MOD(ROW(),2)</formula>
    </cfRule>
  </conditionalFormatting>
  <conditionalFormatting sqref="BY3">
    <cfRule type="expression" dxfId="1126" priority="715" stopIfTrue="1">
      <formula>MOD(ROW(),2)</formula>
    </cfRule>
  </conditionalFormatting>
  <conditionalFormatting sqref="CB3">
    <cfRule type="expression" dxfId="1125" priority="714" stopIfTrue="1">
      <formula>MOD(ROW(),2)</formula>
    </cfRule>
  </conditionalFormatting>
  <conditionalFormatting sqref="CM3">
    <cfRule type="expression" dxfId="1124" priority="713" stopIfTrue="1">
      <formula>MOD(ROW(),2)</formula>
    </cfRule>
  </conditionalFormatting>
  <conditionalFormatting sqref="CN3">
    <cfRule type="expression" dxfId="1123" priority="712" stopIfTrue="1">
      <formula>MOD(ROW(),2)</formula>
    </cfRule>
  </conditionalFormatting>
  <conditionalFormatting sqref="CT3:CU3">
    <cfRule type="expression" dxfId="1122" priority="711" stopIfTrue="1">
      <formula>MOD(ROW(),2)</formula>
    </cfRule>
  </conditionalFormatting>
  <conditionalFormatting sqref="DJ3">
    <cfRule type="expression" dxfId="1121" priority="710" stopIfTrue="1">
      <formula>MOD(ROW(),2)</formula>
    </cfRule>
  </conditionalFormatting>
  <conditionalFormatting sqref="T3">
    <cfRule type="expression" dxfId="1120" priority="709" stopIfTrue="1">
      <formula>MOD(ROW(),2)</formula>
    </cfRule>
  </conditionalFormatting>
  <conditionalFormatting sqref="BC3">
    <cfRule type="expression" dxfId="1119" priority="708" stopIfTrue="1">
      <formula>MOD(ROW(),2)</formula>
    </cfRule>
  </conditionalFormatting>
  <conditionalFormatting sqref="M4:X4 DK4:JS4 A4:I4">
    <cfRule type="expression" dxfId="1118" priority="707" stopIfTrue="1">
      <formula>MOD(ROW(),2)</formula>
    </cfRule>
  </conditionalFormatting>
  <conditionalFormatting sqref="BC4">
    <cfRule type="expression" dxfId="1117" priority="706" stopIfTrue="1">
      <formula>MOD(ROW(),2)</formula>
    </cfRule>
  </conditionalFormatting>
  <conditionalFormatting sqref="BC4">
    <cfRule type="expression" dxfId="1116" priority="705" stopIfTrue="1">
      <formula>MOD(ROW(),2)</formula>
    </cfRule>
  </conditionalFormatting>
  <conditionalFormatting sqref="BC4">
    <cfRule type="expression" dxfId="1115" priority="704" stopIfTrue="1">
      <formula>MOD(ROW(),2)</formula>
    </cfRule>
  </conditionalFormatting>
  <conditionalFormatting sqref="BC4">
    <cfRule type="expression" dxfId="1114" priority="703" stopIfTrue="1">
      <formula>MOD(ROW(),2)</formula>
    </cfRule>
  </conditionalFormatting>
  <conditionalFormatting sqref="BC4">
    <cfRule type="expression" dxfId="1113" priority="702" stopIfTrue="1">
      <formula>MOD(ROW(),2)</formula>
    </cfRule>
  </conditionalFormatting>
  <conditionalFormatting sqref="J4">
    <cfRule type="expression" dxfId="1112" priority="701" stopIfTrue="1">
      <formula>MOD(ROW(),2)</formula>
    </cfRule>
  </conditionalFormatting>
  <conditionalFormatting sqref="K4:L4">
    <cfRule type="expression" dxfId="1111" priority="700" stopIfTrue="1">
      <formula>MOD(ROW(),2)</formula>
    </cfRule>
  </conditionalFormatting>
  <conditionalFormatting sqref="BD4">
    <cfRule type="expression" dxfId="1110" priority="699" stopIfTrue="1">
      <formula>MOD(ROW(),2)</formula>
    </cfRule>
  </conditionalFormatting>
  <conditionalFormatting sqref="BG4:BJ4">
    <cfRule type="expression" dxfId="1109" priority="698" stopIfTrue="1">
      <formula>MOD(ROW(),2)</formula>
    </cfRule>
  </conditionalFormatting>
  <conditionalFormatting sqref="CC4:CE4 CO4 CX4:DF4">
    <cfRule type="expression" dxfId="1108" priority="697" stopIfTrue="1">
      <formula>MOD(ROW(),2)</formula>
    </cfRule>
  </conditionalFormatting>
  <conditionalFormatting sqref="BS4">
    <cfRule type="expression" dxfId="1107" priority="696" stopIfTrue="1">
      <formula>MOD(ROW(),2)</formula>
    </cfRule>
  </conditionalFormatting>
  <conditionalFormatting sqref="BT4:BV4">
    <cfRule type="expression" dxfId="1106" priority="695" stopIfTrue="1">
      <formula>MOD(ROW(),2)</formula>
    </cfRule>
  </conditionalFormatting>
  <conditionalFormatting sqref="BY4">
    <cfRule type="expression" dxfId="1105" priority="694" stopIfTrue="1">
      <formula>MOD(ROW(),2)</formula>
    </cfRule>
  </conditionalFormatting>
  <conditionalFormatting sqref="CB4">
    <cfRule type="expression" dxfId="1104" priority="693" stopIfTrue="1">
      <formula>MOD(ROW(),2)</formula>
    </cfRule>
  </conditionalFormatting>
  <conditionalFormatting sqref="CM4">
    <cfRule type="expression" dxfId="1103" priority="692" stopIfTrue="1">
      <formula>MOD(ROW(),2)</formula>
    </cfRule>
  </conditionalFormatting>
  <conditionalFormatting sqref="CN4">
    <cfRule type="expression" dxfId="1102" priority="691" stopIfTrue="1">
      <formula>MOD(ROW(),2)</formula>
    </cfRule>
  </conditionalFormatting>
  <conditionalFormatting sqref="CT4:CU4">
    <cfRule type="expression" dxfId="1101" priority="690" stopIfTrue="1">
      <formula>MOD(ROW(),2)</formula>
    </cfRule>
  </conditionalFormatting>
  <conditionalFormatting sqref="CV4">
    <cfRule type="expression" dxfId="1100" priority="689" stopIfTrue="1">
      <formula>MOD(ROW(),2)</formula>
    </cfRule>
  </conditionalFormatting>
  <conditionalFormatting sqref="BF4">
    <cfRule type="expression" dxfId="1099" priority="688" stopIfTrue="1">
      <formula>MOD(ROW(),2)</formula>
    </cfRule>
  </conditionalFormatting>
  <conditionalFormatting sqref="BM4:BP4">
    <cfRule type="expression" dxfId="1098" priority="687" stopIfTrue="1">
      <formula>MOD(ROW(),2)</formula>
    </cfRule>
  </conditionalFormatting>
  <conditionalFormatting sqref="BQ4">
    <cfRule type="expression" dxfId="1097" priority="686" stopIfTrue="1">
      <formula>MOD(ROW(),2)</formula>
    </cfRule>
  </conditionalFormatting>
  <conditionalFormatting sqref="BX4">
    <cfRule type="expression" dxfId="1096" priority="685" stopIfTrue="1">
      <formula>MOD(ROW(),2)</formula>
    </cfRule>
  </conditionalFormatting>
  <conditionalFormatting sqref="BK4">
    <cfRule type="expression" dxfId="1095" priority="684" stopIfTrue="1">
      <formula>MOD(ROW(),2)</formula>
    </cfRule>
  </conditionalFormatting>
  <conditionalFormatting sqref="BL4">
    <cfRule type="expression" dxfId="1094" priority="683" stopIfTrue="1">
      <formula>MOD(ROW(),2)</formula>
    </cfRule>
  </conditionalFormatting>
  <conditionalFormatting sqref="CA4">
    <cfRule type="expression" dxfId="1093" priority="682" stopIfTrue="1">
      <formula>MOD(ROW(),2)</formula>
    </cfRule>
  </conditionalFormatting>
  <conditionalFormatting sqref="CI4">
    <cfRule type="expression" dxfId="1092" priority="681" stopIfTrue="1">
      <formula>MOD(ROW(),2)</formula>
    </cfRule>
  </conditionalFormatting>
  <conditionalFormatting sqref="CK4">
    <cfRule type="expression" dxfId="1091" priority="680" stopIfTrue="1">
      <formula>MOD(ROW(),2)</formula>
    </cfRule>
  </conditionalFormatting>
  <conditionalFormatting sqref="CL4">
    <cfRule type="expression" dxfId="1090" priority="679" stopIfTrue="1">
      <formula>MOD(ROW(),2)</formula>
    </cfRule>
  </conditionalFormatting>
  <conditionalFormatting sqref="CP4:CR4">
    <cfRule type="expression" dxfId="1089" priority="678" stopIfTrue="1">
      <formula>MOD(ROW(),2)</formula>
    </cfRule>
  </conditionalFormatting>
  <conditionalFormatting sqref="CS4">
    <cfRule type="expression" dxfId="1088" priority="677" stopIfTrue="1">
      <formula>MOD(ROW(),2)</formula>
    </cfRule>
  </conditionalFormatting>
  <conditionalFormatting sqref="DG4:DH4">
    <cfRule type="expression" dxfId="1087" priority="676" stopIfTrue="1">
      <formula>MOD(ROW(),2)</formula>
    </cfRule>
  </conditionalFormatting>
  <conditionalFormatting sqref="DI4">
    <cfRule type="expression" dxfId="1086" priority="675" stopIfTrue="1">
      <formula>MOD(ROW(),2)</formula>
    </cfRule>
  </conditionalFormatting>
  <conditionalFormatting sqref="DJ4">
    <cfRule type="expression" dxfId="1085" priority="674" stopIfTrue="1">
      <formula>MOD(ROW(),2)</formula>
    </cfRule>
  </conditionalFormatting>
  <conditionalFormatting sqref="BE4">
    <cfRule type="expression" dxfId="1084" priority="673" stopIfTrue="1">
      <formula>MOD(ROW(),2)</formula>
    </cfRule>
  </conditionalFormatting>
  <conditionalFormatting sqref="BR4">
    <cfRule type="expression" dxfId="1083" priority="672" stopIfTrue="1">
      <formula>MOD(ROW(),2)</formula>
    </cfRule>
  </conditionalFormatting>
  <conditionalFormatting sqref="BW4">
    <cfRule type="expression" dxfId="1082" priority="671" stopIfTrue="1">
      <formula>MOD(ROW(),2)</formula>
    </cfRule>
  </conditionalFormatting>
  <conditionalFormatting sqref="BZ4">
    <cfRule type="expression" dxfId="1081" priority="670" stopIfTrue="1">
      <formula>MOD(ROW(),2)</formula>
    </cfRule>
  </conditionalFormatting>
  <conditionalFormatting sqref="CF4">
    <cfRule type="expression" dxfId="1080" priority="669" stopIfTrue="1">
      <formula>MOD(ROW(),2)</formula>
    </cfRule>
  </conditionalFormatting>
  <conditionalFormatting sqref="CG4">
    <cfRule type="expression" dxfId="1079" priority="668" stopIfTrue="1">
      <formula>MOD(ROW(),2)</formula>
    </cfRule>
  </conditionalFormatting>
  <conditionalFormatting sqref="CH4">
    <cfRule type="expression" dxfId="1078" priority="667" stopIfTrue="1">
      <formula>MOD(ROW(),2)</formula>
    </cfRule>
  </conditionalFormatting>
  <conditionalFormatting sqref="CJ4">
    <cfRule type="expression" dxfId="1077" priority="666" stopIfTrue="1">
      <formula>MOD(ROW(),2)</formula>
    </cfRule>
  </conditionalFormatting>
  <conditionalFormatting sqref="DJ5:JS5 A5:I5 M5:X5">
    <cfRule type="expression" dxfId="1076" priority="665" stopIfTrue="1">
      <formula>MOD(ROW(),2)</formula>
    </cfRule>
  </conditionalFormatting>
  <conditionalFormatting sqref="BC5">
    <cfRule type="expression" dxfId="1075" priority="664" stopIfTrue="1">
      <formula>MOD(ROW(),2)</formula>
    </cfRule>
  </conditionalFormatting>
  <conditionalFormatting sqref="J5">
    <cfRule type="expression" dxfId="1074" priority="663" stopIfTrue="1">
      <formula>MOD(ROW(),2)</formula>
    </cfRule>
  </conditionalFormatting>
  <conditionalFormatting sqref="K5:L5">
    <cfRule type="expression" dxfId="1073" priority="662" stopIfTrue="1">
      <formula>MOD(ROW(),2)</formula>
    </cfRule>
  </conditionalFormatting>
  <conditionalFormatting sqref="BG5:BJ5">
    <cfRule type="expression" dxfId="1072" priority="661" stopIfTrue="1">
      <formula>MOD(ROW(),2)</formula>
    </cfRule>
  </conditionalFormatting>
  <conditionalFormatting sqref="BD5">
    <cfRule type="expression" dxfId="1071" priority="660" stopIfTrue="1">
      <formula>MOD(ROW(),2)</formula>
    </cfRule>
  </conditionalFormatting>
  <conditionalFormatting sqref="BE5">
    <cfRule type="expression" dxfId="1070" priority="659" stopIfTrue="1">
      <formula>MOD(ROW(),2)</formula>
    </cfRule>
  </conditionalFormatting>
  <conditionalFormatting sqref="CC5:CE5 CO5 CX5:DF5">
    <cfRule type="expression" dxfId="1069" priority="658" stopIfTrue="1">
      <formula>MOD(ROW(),2)</formula>
    </cfRule>
  </conditionalFormatting>
  <conditionalFormatting sqref="BR5">
    <cfRule type="expression" dxfId="1068" priority="657" stopIfTrue="1">
      <formula>MOD(ROW(),2)</formula>
    </cfRule>
  </conditionalFormatting>
  <conditionalFormatting sqref="BS5">
    <cfRule type="expression" dxfId="1067" priority="656" stopIfTrue="1">
      <formula>MOD(ROW(),2)</formula>
    </cfRule>
  </conditionalFormatting>
  <conditionalFormatting sqref="BT5:BV5">
    <cfRule type="expression" dxfId="1066" priority="655" stopIfTrue="1">
      <formula>MOD(ROW(),2)</formula>
    </cfRule>
  </conditionalFormatting>
  <conditionalFormatting sqref="BX5">
    <cfRule type="expression" dxfId="1065" priority="654" stopIfTrue="1">
      <formula>MOD(ROW(),2)</formula>
    </cfRule>
  </conditionalFormatting>
  <conditionalFormatting sqref="BY5">
    <cfRule type="expression" dxfId="1064" priority="653" stopIfTrue="1">
      <formula>MOD(ROW(),2)</formula>
    </cfRule>
  </conditionalFormatting>
  <conditionalFormatting sqref="CB5">
    <cfRule type="expression" dxfId="1063" priority="652" stopIfTrue="1">
      <formula>MOD(ROW(),2)</formula>
    </cfRule>
  </conditionalFormatting>
  <conditionalFormatting sqref="CM5">
    <cfRule type="expression" dxfId="1062" priority="651" stopIfTrue="1">
      <formula>MOD(ROW(),2)</formula>
    </cfRule>
  </conditionalFormatting>
  <conditionalFormatting sqref="CN5">
    <cfRule type="expression" dxfId="1061" priority="650" stopIfTrue="1">
      <formula>MOD(ROW(),2)</formula>
    </cfRule>
  </conditionalFormatting>
  <conditionalFormatting sqref="CT5:CU5">
    <cfRule type="expression" dxfId="1060" priority="649" stopIfTrue="1">
      <formula>MOD(ROW(),2)</formula>
    </cfRule>
  </conditionalFormatting>
  <conditionalFormatting sqref="CI5">
    <cfRule type="expression" dxfId="1059" priority="647" stopIfTrue="1">
      <formula>MOD(ROW(),2)</formula>
    </cfRule>
  </conditionalFormatting>
  <conditionalFormatting sqref="BF5">
    <cfRule type="expression" dxfId="1058" priority="646" stopIfTrue="1">
      <formula>MOD(ROW(),2)</formula>
    </cfRule>
  </conditionalFormatting>
  <conditionalFormatting sqref="BK5">
    <cfRule type="expression" dxfId="1057" priority="645" stopIfTrue="1">
      <formula>MOD(ROW(),2)</formula>
    </cfRule>
  </conditionalFormatting>
  <conditionalFormatting sqref="BL5">
    <cfRule type="expression" dxfId="1056" priority="644" stopIfTrue="1">
      <formula>MOD(ROW(),2)</formula>
    </cfRule>
  </conditionalFormatting>
  <conditionalFormatting sqref="BM5:BP5">
    <cfRule type="expression" dxfId="1055" priority="643" stopIfTrue="1">
      <formula>MOD(ROW(),2)</formula>
    </cfRule>
  </conditionalFormatting>
  <conditionalFormatting sqref="CF5">
    <cfRule type="expression" dxfId="1054" priority="642" stopIfTrue="1">
      <formula>MOD(ROW(),2)</formula>
    </cfRule>
  </conditionalFormatting>
  <conditionalFormatting sqref="CK5">
    <cfRule type="expression" dxfId="1053" priority="641" stopIfTrue="1">
      <formula>MOD(ROW(),2)</formula>
    </cfRule>
  </conditionalFormatting>
  <conditionalFormatting sqref="CS5">
    <cfRule type="expression" dxfId="1052" priority="640" stopIfTrue="1">
      <formula>MOD(ROW(),2)</formula>
    </cfRule>
  </conditionalFormatting>
  <conditionalFormatting sqref="DI5">
    <cfRule type="expression" dxfId="1051" priority="638" stopIfTrue="1">
      <formula>MOD(ROW(),2)</formula>
    </cfRule>
  </conditionalFormatting>
  <conditionalFormatting sqref="BC5">
    <cfRule type="expression" dxfId="1050" priority="637" stopIfTrue="1">
      <formula>MOD(ROW(),2)</formula>
    </cfRule>
  </conditionalFormatting>
  <conditionalFormatting sqref="BC5">
    <cfRule type="expression" dxfId="1049" priority="636" stopIfTrue="1">
      <formula>MOD(ROW(),2)</formula>
    </cfRule>
  </conditionalFormatting>
  <conditionalFormatting sqref="BC5">
    <cfRule type="expression" dxfId="1048" priority="635" stopIfTrue="1">
      <formula>MOD(ROW(),2)</formula>
    </cfRule>
  </conditionalFormatting>
  <conditionalFormatting sqref="BC5">
    <cfRule type="expression" dxfId="1047" priority="634" stopIfTrue="1">
      <formula>MOD(ROW(),2)</formula>
    </cfRule>
  </conditionalFormatting>
  <conditionalFormatting sqref="BQ5">
    <cfRule type="expression" dxfId="1046" priority="633" stopIfTrue="1">
      <formula>MOD(ROW(),2)</formula>
    </cfRule>
  </conditionalFormatting>
  <conditionalFormatting sqref="BW5">
    <cfRule type="expression" dxfId="1045" priority="632" stopIfTrue="1">
      <formula>MOD(ROW(),2)</formula>
    </cfRule>
  </conditionalFormatting>
  <conditionalFormatting sqref="BZ5">
    <cfRule type="expression" dxfId="1044" priority="631" stopIfTrue="1">
      <formula>MOD(ROW(),2)</formula>
    </cfRule>
  </conditionalFormatting>
  <conditionalFormatting sqref="CA5">
    <cfRule type="expression" dxfId="1043" priority="630" stopIfTrue="1">
      <formula>MOD(ROW(),2)</formula>
    </cfRule>
  </conditionalFormatting>
  <conditionalFormatting sqref="CG5">
    <cfRule type="expression" dxfId="1042" priority="629" stopIfTrue="1">
      <formula>MOD(ROW(),2)</formula>
    </cfRule>
  </conditionalFormatting>
  <conditionalFormatting sqref="CH5">
    <cfRule type="expression" dxfId="1041" priority="628" stopIfTrue="1">
      <formula>MOD(ROW(),2)</formula>
    </cfRule>
  </conditionalFormatting>
  <conditionalFormatting sqref="CJ5">
    <cfRule type="expression" dxfId="1040" priority="627" stopIfTrue="1">
      <formula>MOD(ROW(),2)</formula>
    </cfRule>
  </conditionalFormatting>
  <conditionalFormatting sqref="CL5">
    <cfRule type="expression" dxfId="1039" priority="626" stopIfTrue="1">
      <formula>MOD(ROW(),2)</formula>
    </cfRule>
  </conditionalFormatting>
  <conditionalFormatting sqref="CP5:CR5">
    <cfRule type="expression" dxfId="1038" priority="625" stopIfTrue="1">
      <formula>MOD(ROW(),2)</formula>
    </cfRule>
  </conditionalFormatting>
  <conditionalFormatting sqref="CV5">
    <cfRule type="expression" dxfId="1037" priority="624" stopIfTrue="1">
      <formula>MOD(ROW(),2)</formula>
    </cfRule>
  </conditionalFormatting>
  <conditionalFormatting sqref="DG5:DH5">
    <cfRule type="expression" dxfId="1036" priority="623" stopIfTrue="1">
      <formula>MOD(ROW(),2)</formula>
    </cfRule>
  </conditionalFormatting>
  <conditionalFormatting sqref="BG6:BK6 BM6:BP6 CC6:CE6 CO6 U6:X6 M6:S6 DJ6:JS6 A6:I6 CX6:DF6">
    <cfRule type="expression" dxfId="1035" priority="622" stopIfTrue="1">
      <formula>MOD(ROW(),2)</formula>
    </cfRule>
  </conditionalFormatting>
  <conditionalFormatting sqref="J6">
    <cfRule type="expression" dxfId="1034" priority="621" stopIfTrue="1">
      <formula>MOD(ROW(),2)</formula>
    </cfRule>
  </conditionalFormatting>
  <conditionalFormatting sqref="K6:L6">
    <cfRule type="expression" dxfId="1033" priority="620" stopIfTrue="1">
      <formula>MOD(ROW(),2)</formula>
    </cfRule>
  </conditionalFormatting>
  <conditionalFormatting sqref="BD6">
    <cfRule type="expression" dxfId="1032" priority="619" stopIfTrue="1">
      <formula>MOD(ROW(),2)</formula>
    </cfRule>
  </conditionalFormatting>
  <conditionalFormatting sqref="BE6">
    <cfRule type="expression" dxfId="1031" priority="618" stopIfTrue="1">
      <formula>MOD(ROW(),2)</formula>
    </cfRule>
  </conditionalFormatting>
  <conditionalFormatting sqref="BF6">
    <cfRule type="expression" dxfId="1030" priority="617" stopIfTrue="1">
      <formula>MOD(ROW(),2)</formula>
    </cfRule>
  </conditionalFormatting>
  <conditionalFormatting sqref="BL6">
    <cfRule type="expression" dxfId="1029" priority="616" stopIfTrue="1">
      <formula>MOD(ROW(),2)</formula>
    </cfRule>
  </conditionalFormatting>
  <conditionalFormatting sqref="BR6">
    <cfRule type="expression" dxfId="1028" priority="615" stopIfTrue="1">
      <formula>MOD(ROW(),2)</formula>
    </cfRule>
  </conditionalFormatting>
  <conditionalFormatting sqref="BS6">
    <cfRule type="expression" dxfId="1027" priority="614" stopIfTrue="1">
      <formula>MOD(ROW(),2)</formula>
    </cfRule>
  </conditionalFormatting>
  <conditionalFormatting sqref="BT6:BV6">
    <cfRule type="expression" dxfId="1026" priority="613" stopIfTrue="1">
      <formula>MOD(ROW(),2)</formula>
    </cfRule>
  </conditionalFormatting>
  <conditionalFormatting sqref="BX6">
    <cfRule type="expression" dxfId="1025" priority="612" stopIfTrue="1">
      <formula>MOD(ROW(),2)</formula>
    </cfRule>
  </conditionalFormatting>
  <conditionalFormatting sqref="BY6">
    <cfRule type="expression" dxfId="1024" priority="611" stopIfTrue="1">
      <formula>MOD(ROW(),2)</formula>
    </cfRule>
  </conditionalFormatting>
  <conditionalFormatting sqref="CB6">
    <cfRule type="expression" dxfId="1023" priority="610" stopIfTrue="1">
      <formula>MOD(ROW(),2)</formula>
    </cfRule>
  </conditionalFormatting>
  <conditionalFormatting sqref="CM6">
    <cfRule type="expression" dxfId="1022" priority="609" stopIfTrue="1">
      <formula>MOD(ROW(),2)</formula>
    </cfRule>
  </conditionalFormatting>
  <conditionalFormatting sqref="CN6">
    <cfRule type="expression" dxfId="1021" priority="608" stopIfTrue="1">
      <formula>MOD(ROW(),2)</formula>
    </cfRule>
  </conditionalFormatting>
  <conditionalFormatting sqref="CT6:CU6">
    <cfRule type="expression" dxfId="1020" priority="607" stopIfTrue="1">
      <formula>MOD(ROW(),2)</formula>
    </cfRule>
  </conditionalFormatting>
  <conditionalFormatting sqref="CV6">
    <cfRule type="expression" dxfId="1019" priority="606" stopIfTrue="1">
      <formula>MOD(ROW(),2)</formula>
    </cfRule>
  </conditionalFormatting>
  <conditionalFormatting sqref="T6">
    <cfRule type="expression" dxfId="1018" priority="605" stopIfTrue="1">
      <formula>MOD(ROW(),2)</formula>
    </cfRule>
  </conditionalFormatting>
  <conditionalFormatting sqref="BC6">
    <cfRule type="expression" dxfId="1017" priority="604" stopIfTrue="1">
      <formula>MOD(ROW(),2)</formula>
    </cfRule>
  </conditionalFormatting>
  <conditionalFormatting sqref="CK6">
    <cfRule type="expression" dxfId="1016" priority="603" stopIfTrue="1">
      <formula>MOD(ROW(),2)</formula>
    </cfRule>
  </conditionalFormatting>
  <conditionalFormatting sqref="BZ6">
    <cfRule type="expression" dxfId="1015" priority="602" stopIfTrue="1">
      <formula>MOD(ROW(),2)</formula>
    </cfRule>
  </conditionalFormatting>
  <conditionalFormatting sqref="CA6">
    <cfRule type="expression" dxfId="1014" priority="601" stopIfTrue="1">
      <formula>MOD(ROW(),2)</formula>
    </cfRule>
  </conditionalFormatting>
  <conditionalFormatting sqref="CJ6">
    <cfRule type="expression" dxfId="1013" priority="600" stopIfTrue="1">
      <formula>MOD(ROW(),2)</formula>
    </cfRule>
  </conditionalFormatting>
  <conditionalFormatting sqref="CL6">
    <cfRule type="expression" dxfId="1012" priority="599" stopIfTrue="1">
      <formula>MOD(ROW(),2)</formula>
    </cfRule>
  </conditionalFormatting>
  <conditionalFormatting sqref="CS6">
    <cfRule type="expression" dxfId="1011" priority="598" stopIfTrue="1">
      <formula>MOD(ROW(),2)</formula>
    </cfRule>
  </conditionalFormatting>
  <conditionalFormatting sqref="BQ6">
    <cfRule type="expression" dxfId="1010" priority="597" stopIfTrue="1">
      <formula>MOD(ROW(),2)</formula>
    </cfRule>
  </conditionalFormatting>
  <conditionalFormatting sqref="BW6">
    <cfRule type="expression" dxfId="1009" priority="596" stopIfTrue="1">
      <formula>MOD(ROW(),2)</formula>
    </cfRule>
  </conditionalFormatting>
  <conditionalFormatting sqref="CF6">
    <cfRule type="expression" dxfId="1008" priority="595" stopIfTrue="1">
      <formula>MOD(ROW(),2)</formula>
    </cfRule>
  </conditionalFormatting>
  <conditionalFormatting sqref="CG6">
    <cfRule type="expression" dxfId="1007" priority="594" stopIfTrue="1">
      <formula>MOD(ROW(),2)</formula>
    </cfRule>
  </conditionalFormatting>
  <conditionalFormatting sqref="CH6">
    <cfRule type="expression" dxfId="1006" priority="593" stopIfTrue="1">
      <formula>MOD(ROW(),2)</formula>
    </cfRule>
  </conditionalFormatting>
  <conditionalFormatting sqref="CI6">
    <cfRule type="expression" dxfId="1005" priority="592" stopIfTrue="1">
      <formula>MOD(ROW(),2)</formula>
    </cfRule>
  </conditionalFormatting>
  <conditionalFormatting sqref="CP6:CR6">
    <cfRule type="expression" dxfId="1004" priority="591" stopIfTrue="1">
      <formula>MOD(ROW(),2)</formula>
    </cfRule>
  </conditionalFormatting>
  <conditionalFormatting sqref="DG6:DH6">
    <cfRule type="expression" dxfId="1003" priority="590" stopIfTrue="1">
      <formula>MOD(ROW(),2)</formula>
    </cfRule>
  </conditionalFormatting>
  <conditionalFormatting sqref="DI6">
    <cfRule type="expression" dxfId="1002" priority="588" stopIfTrue="1">
      <formula>MOD(ROW(),2)</formula>
    </cfRule>
  </conditionalFormatting>
  <conditionalFormatting sqref="M7:R7 V7:X7 CP7:CS7 BG7:BR7 BT7:BX7 BZ7:CA7 CC7:CL7 A7:I7 DK7:JS7 CV7 CX7:DI7">
    <cfRule type="expression" dxfId="1001" priority="587" stopIfTrue="1">
      <formula>MOD(ROW(),2)</formula>
    </cfRule>
  </conditionalFormatting>
  <conditionalFormatting sqref="BS7">
    <cfRule type="expression" dxfId="1000" priority="586" stopIfTrue="1">
      <formula>MOD(ROW(),2)</formula>
    </cfRule>
  </conditionalFormatting>
  <conditionalFormatting sqref="J7">
    <cfRule type="expression" dxfId="999" priority="585" stopIfTrue="1">
      <formula>MOD(ROW(),2)</formula>
    </cfRule>
  </conditionalFormatting>
  <conditionalFormatting sqref="K7:L7">
    <cfRule type="expression" dxfId="998" priority="584" stopIfTrue="1">
      <formula>MOD(ROW(),2)</formula>
    </cfRule>
  </conditionalFormatting>
  <conditionalFormatting sqref="S7">
    <cfRule type="expression" dxfId="997" priority="583" stopIfTrue="1">
      <formula>MOD(ROW(),2)</formula>
    </cfRule>
  </conditionalFormatting>
  <conditionalFormatting sqref="U7">
    <cfRule type="expression" dxfId="996" priority="582" stopIfTrue="1">
      <formula>MOD(ROW(),2)</formula>
    </cfRule>
  </conditionalFormatting>
  <conditionalFormatting sqref="BF7">
    <cfRule type="expression" dxfId="995" priority="581" stopIfTrue="1">
      <formula>MOD(ROW(),2)</formula>
    </cfRule>
  </conditionalFormatting>
  <conditionalFormatting sqref="BY7">
    <cfRule type="expression" dxfId="994" priority="580" stopIfTrue="1">
      <formula>MOD(ROW(),2)</formula>
    </cfRule>
  </conditionalFormatting>
  <conditionalFormatting sqref="CB7">
    <cfRule type="expression" dxfId="993" priority="579" stopIfTrue="1">
      <formula>MOD(ROW(),2)</formula>
    </cfRule>
  </conditionalFormatting>
  <conditionalFormatting sqref="CO7">
    <cfRule type="expression" dxfId="992" priority="578" stopIfTrue="1">
      <formula>MOD(ROW(),2)</formula>
    </cfRule>
  </conditionalFormatting>
  <conditionalFormatting sqref="CM7">
    <cfRule type="expression" dxfId="991" priority="577" stopIfTrue="1">
      <formula>MOD(ROW(),2)</formula>
    </cfRule>
  </conditionalFormatting>
  <conditionalFormatting sqref="CN7">
    <cfRule type="expression" dxfId="990" priority="576" stopIfTrue="1">
      <formula>MOD(ROW(),2)</formula>
    </cfRule>
  </conditionalFormatting>
  <conditionalFormatting sqref="CT7:CU7">
    <cfRule type="expression" dxfId="989" priority="575" stopIfTrue="1">
      <formula>MOD(ROW(),2)</formula>
    </cfRule>
  </conditionalFormatting>
  <conditionalFormatting sqref="DJ7">
    <cfRule type="expression" dxfId="988" priority="574" stopIfTrue="1">
      <formula>MOD(ROW(),2)</formula>
    </cfRule>
  </conditionalFormatting>
  <conditionalFormatting sqref="T7">
    <cfRule type="expression" dxfId="987" priority="573" stopIfTrue="1">
      <formula>MOD(ROW(),2)</formula>
    </cfRule>
  </conditionalFormatting>
  <conditionalFormatting sqref="BC7">
    <cfRule type="expression" dxfId="986" priority="572" stopIfTrue="1">
      <formula>MOD(ROW(),2)</formula>
    </cfRule>
  </conditionalFormatting>
  <conditionalFormatting sqref="M8:X8 DK8:JS8 A8:I8">
    <cfRule type="expression" dxfId="985" priority="571" stopIfTrue="1">
      <formula>MOD(ROW(),2)</formula>
    </cfRule>
  </conditionalFormatting>
  <conditionalFormatting sqref="BC8">
    <cfRule type="expression" dxfId="984" priority="570" stopIfTrue="1">
      <formula>MOD(ROW(),2)</formula>
    </cfRule>
  </conditionalFormatting>
  <conditionalFormatting sqref="BC8">
    <cfRule type="expression" dxfId="983" priority="569" stopIfTrue="1">
      <formula>MOD(ROW(),2)</formula>
    </cfRule>
  </conditionalFormatting>
  <conditionalFormatting sqref="BC8">
    <cfRule type="expression" dxfId="982" priority="568" stopIfTrue="1">
      <formula>MOD(ROW(),2)</formula>
    </cfRule>
  </conditionalFormatting>
  <conditionalFormatting sqref="BC8">
    <cfRule type="expression" dxfId="981" priority="567" stopIfTrue="1">
      <formula>MOD(ROW(),2)</formula>
    </cfRule>
  </conditionalFormatting>
  <conditionalFormatting sqref="BC8">
    <cfRule type="expression" dxfId="980" priority="566" stopIfTrue="1">
      <formula>MOD(ROW(),2)</formula>
    </cfRule>
  </conditionalFormatting>
  <conditionalFormatting sqref="BC8">
    <cfRule type="expression" dxfId="979" priority="565" stopIfTrue="1">
      <formula>MOD(ROW(),2)</formula>
    </cfRule>
  </conditionalFormatting>
  <conditionalFormatting sqref="J8">
    <cfRule type="expression" dxfId="978" priority="564" stopIfTrue="1">
      <formula>MOD(ROW(),2)</formula>
    </cfRule>
  </conditionalFormatting>
  <conditionalFormatting sqref="K8:L8">
    <cfRule type="expression" dxfId="977" priority="563" stopIfTrue="1">
      <formula>MOD(ROW(),2)</formula>
    </cfRule>
  </conditionalFormatting>
  <conditionalFormatting sqref="BD8">
    <cfRule type="expression" dxfId="976" priority="562" stopIfTrue="1">
      <formula>MOD(ROW(),2)</formula>
    </cfRule>
  </conditionalFormatting>
  <conditionalFormatting sqref="BG8:BJ8">
    <cfRule type="expression" dxfId="975" priority="561" stopIfTrue="1">
      <formula>MOD(ROW(),2)</formula>
    </cfRule>
  </conditionalFormatting>
  <conditionalFormatting sqref="BE8">
    <cfRule type="expression" dxfId="974" priority="560" stopIfTrue="1">
      <formula>MOD(ROW(),2)</formula>
    </cfRule>
  </conditionalFormatting>
  <conditionalFormatting sqref="CC8:CE8 CO8 CX8:DF8">
    <cfRule type="expression" dxfId="973" priority="559" stopIfTrue="1">
      <formula>MOD(ROW(),2)</formula>
    </cfRule>
  </conditionalFormatting>
  <conditionalFormatting sqref="BS8">
    <cfRule type="expression" dxfId="972" priority="558" stopIfTrue="1">
      <formula>MOD(ROW(),2)</formula>
    </cfRule>
  </conditionalFormatting>
  <conditionalFormatting sqref="BT8:BV8">
    <cfRule type="expression" dxfId="971" priority="557" stopIfTrue="1">
      <formula>MOD(ROW(),2)</formula>
    </cfRule>
  </conditionalFormatting>
  <conditionalFormatting sqref="BY8">
    <cfRule type="expression" dxfId="970" priority="556" stopIfTrue="1">
      <formula>MOD(ROW(),2)</formula>
    </cfRule>
  </conditionalFormatting>
  <conditionalFormatting sqref="CB8">
    <cfRule type="expression" dxfId="969" priority="555" stopIfTrue="1">
      <formula>MOD(ROW(),2)</formula>
    </cfRule>
  </conditionalFormatting>
  <conditionalFormatting sqref="CM8">
    <cfRule type="expression" dxfId="968" priority="554" stopIfTrue="1">
      <formula>MOD(ROW(),2)</formula>
    </cfRule>
  </conditionalFormatting>
  <conditionalFormatting sqref="CN8">
    <cfRule type="expression" dxfId="967" priority="553" stopIfTrue="1">
      <formula>MOD(ROW(),2)</formula>
    </cfRule>
  </conditionalFormatting>
  <conditionalFormatting sqref="CT8:CU8">
    <cfRule type="expression" dxfId="966" priority="552" stopIfTrue="1">
      <formula>MOD(ROW(),2)</formula>
    </cfRule>
  </conditionalFormatting>
  <conditionalFormatting sqref="CV8">
    <cfRule type="expression" dxfId="965" priority="551" stopIfTrue="1">
      <formula>MOD(ROW(),2)</formula>
    </cfRule>
  </conditionalFormatting>
  <conditionalFormatting sqref="BF8">
    <cfRule type="expression" dxfId="964" priority="550" stopIfTrue="1">
      <formula>MOD(ROW(),2)</formula>
    </cfRule>
  </conditionalFormatting>
  <conditionalFormatting sqref="BM8:BP8">
    <cfRule type="expression" dxfId="963" priority="549" stopIfTrue="1">
      <formula>MOD(ROW(),2)</formula>
    </cfRule>
  </conditionalFormatting>
  <conditionalFormatting sqref="BR8">
    <cfRule type="expression" dxfId="962" priority="548" stopIfTrue="1">
      <formula>MOD(ROW(),2)</formula>
    </cfRule>
  </conditionalFormatting>
  <conditionalFormatting sqref="BK8">
    <cfRule type="expression" dxfId="961" priority="547" stopIfTrue="1">
      <formula>MOD(ROW(),2)</formula>
    </cfRule>
  </conditionalFormatting>
  <conditionalFormatting sqref="BL8">
    <cfRule type="expression" dxfId="960" priority="546" stopIfTrue="1">
      <formula>MOD(ROW(),2)</formula>
    </cfRule>
  </conditionalFormatting>
  <conditionalFormatting sqref="CK8">
    <cfRule type="expression" dxfId="959" priority="545" stopIfTrue="1">
      <formula>MOD(ROW(),2)</formula>
    </cfRule>
  </conditionalFormatting>
  <conditionalFormatting sqref="BZ8">
    <cfRule type="expression" dxfId="958" priority="544" stopIfTrue="1">
      <formula>MOD(ROW(),2)</formula>
    </cfRule>
  </conditionalFormatting>
  <conditionalFormatting sqref="CA8">
    <cfRule type="expression" dxfId="957" priority="543" stopIfTrue="1">
      <formula>MOD(ROW(),2)</formula>
    </cfRule>
  </conditionalFormatting>
  <conditionalFormatting sqref="CL8">
    <cfRule type="expression" dxfId="956" priority="542" stopIfTrue="1">
      <formula>MOD(ROW(),2)</formula>
    </cfRule>
  </conditionalFormatting>
  <conditionalFormatting sqref="CP8:CR8">
    <cfRule type="expression" dxfId="955" priority="541" stopIfTrue="1">
      <formula>MOD(ROW(),2)</formula>
    </cfRule>
  </conditionalFormatting>
  <conditionalFormatting sqref="DJ8">
    <cfRule type="expression" dxfId="954" priority="538" stopIfTrue="1">
      <formula>MOD(ROW(),2)</formula>
    </cfRule>
  </conditionalFormatting>
  <conditionalFormatting sqref="BQ8">
    <cfRule type="expression" dxfId="953" priority="537" stopIfTrue="1">
      <formula>MOD(ROW(),2)</formula>
    </cfRule>
  </conditionalFormatting>
  <conditionalFormatting sqref="BW8">
    <cfRule type="expression" dxfId="952" priority="536" stopIfTrue="1">
      <formula>MOD(ROW(),2)</formula>
    </cfRule>
  </conditionalFormatting>
  <conditionalFormatting sqref="BX8">
    <cfRule type="expression" dxfId="951" priority="535" stopIfTrue="1">
      <formula>MOD(ROW(),2)</formula>
    </cfRule>
  </conditionalFormatting>
  <conditionalFormatting sqref="CF8">
    <cfRule type="expression" dxfId="950" priority="534" stopIfTrue="1">
      <formula>MOD(ROW(),2)</formula>
    </cfRule>
  </conditionalFormatting>
  <conditionalFormatting sqref="CG8">
    <cfRule type="expression" dxfId="949" priority="533" stopIfTrue="1">
      <formula>MOD(ROW(),2)</formula>
    </cfRule>
  </conditionalFormatting>
  <conditionalFormatting sqref="CH8">
    <cfRule type="expression" dxfId="948" priority="532" stopIfTrue="1">
      <formula>MOD(ROW(),2)</formula>
    </cfRule>
  </conditionalFormatting>
  <conditionalFormatting sqref="CI8">
    <cfRule type="expression" dxfId="947" priority="531" stopIfTrue="1">
      <formula>MOD(ROW(),2)</formula>
    </cfRule>
  </conditionalFormatting>
  <conditionalFormatting sqref="CJ8">
    <cfRule type="expression" dxfId="946" priority="530" stopIfTrue="1">
      <formula>MOD(ROW(),2)</formula>
    </cfRule>
  </conditionalFormatting>
  <conditionalFormatting sqref="CS8">
    <cfRule type="expression" dxfId="945" priority="529" stopIfTrue="1">
      <formula>MOD(ROW(),2)</formula>
    </cfRule>
  </conditionalFormatting>
  <conditionalFormatting sqref="DG8:DH8">
    <cfRule type="expression" dxfId="944" priority="528" stopIfTrue="1">
      <formula>MOD(ROW(),2)</formula>
    </cfRule>
  </conditionalFormatting>
  <conditionalFormatting sqref="DI8">
    <cfRule type="expression" dxfId="943" priority="527" stopIfTrue="1">
      <formula>MOD(ROW(),2)</formula>
    </cfRule>
  </conditionalFormatting>
  <conditionalFormatting sqref="BG9:BP9 BR9 BT9:BX9 BZ9:CA9 CO9 M9:S9 U9:X9 A9:I9 DK9:JS9 CC9:CL9">
    <cfRule type="expression" dxfId="942" priority="526" stopIfTrue="1">
      <formula>MOD(ROW(),2)</formula>
    </cfRule>
  </conditionalFormatting>
  <conditionalFormatting sqref="BS9">
    <cfRule type="expression" dxfId="941" priority="525" stopIfTrue="1">
      <formula>MOD(ROW(),2)</formula>
    </cfRule>
  </conditionalFormatting>
  <conditionalFormatting sqref="BF9">
    <cfRule type="expression" dxfId="940" priority="524" stopIfTrue="1">
      <formula>MOD(ROW(),2)</formula>
    </cfRule>
  </conditionalFormatting>
  <conditionalFormatting sqref="BY9">
    <cfRule type="expression" dxfId="939" priority="523" stopIfTrue="1">
      <formula>MOD(ROW(),2)</formula>
    </cfRule>
  </conditionalFormatting>
  <conditionalFormatting sqref="CB9">
    <cfRule type="expression" dxfId="938" priority="522" stopIfTrue="1">
      <formula>MOD(ROW(),2)</formula>
    </cfRule>
  </conditionalFormatting>
  <conditionalFormatting sqref="CM9">
    <cfRule type="expression" dxfId="937" priority="521" stopIfTrue="1">
      <formula>MOD(ROW(),2)</formula>
    </cfRule>
  </conditionalFormatting>
  <conditionalFormatting sqref="CN9">
    <cfRule type="expression" dxfId="936" priority="520" stopIfTrue="1">
      <formula>MOD(ROW(),2)</formula>
    </cfRule>
  </conditionalFormatting>
  <conditionalFormatting sqref="CT9:CU9">
    <cfRule type="expression" dxfId="935" priority="519" stopIfTrue="1">
      <formula>MOD(ROW(),2)</formula>
    </cfRule>
  </conditionalFormatting>
  <conditionalFormatting sqref="DJ9">
    <cfRule type="expression" dxfId="934" priority="518" stopIfTrue="1">
      <formula>MOD(ROW(),2)</formula>
    </cfRule>
  </conditionalFormatting>
  <conditionalFormatting sqref="T9">
    <cfRule type="expression" dxfId="933" priority="517" stopIfTrue="1">
      <formula>MOD(ROW(),2)</formula>
    </cfRule>
  </conditionalFormatting>
  <conditionalFormatting sqref="J9:L9">
    <cfRule type="expression" dxfId="932" priority="516" stopIfTrue="1">
      <formula>MOD(ROW(),2)</formula>
    </cfRule>
  </conditionalFormatting>
  <conditionalFormatting sqref="BQ9">
    <cfRule type="expression" dxfId="931" priority="515" stopIfTrue="1">
      <formula>MOD(ROW(),2)</formula>
    </cfRule>
  </conditionalFormatting>
  <conditionalFormatting sqref="CV9">
    <cfRule type="expression" dxfId="930" priority="514" stopIfTrue="1">
      <formula>MOD(ROW(),2)</formula>
    </cfRule>
  </conditionalFormatting>
  <conditionalFormatting sqref="DG9:DH9">
    <cfRule type="expression" dxfId="929" priority="513" stopIfTrue="1">
      <formula>MOD(ROW(),2)</formula>
    </cfRule>
  </conditionalFormatting>
  <conditionalFormatting sqref="DI9">
    <cfRule type="expression" dxfId="928" priority="512" stopIfTrue="1">
      <formula>MOD(ROW(),2)</formula>
    </cfRule>
  </conditionalFormatting>
  <conditionalFormatting sqref="CX9:DC9">
    <cfRule type="expression" dxfId="927" priority="511" stopIfTrue="1">
      <formula>MOD(ROW(),2)</formula>
    </cfRule>
  </conditionalFormatting>
  <conditionalFormatting sqref="DD9:DF9">
    <cfRule type="expression" dxfId="926" priority="510" stopIfTrue="1">
      <formula>MOD(ROW(),2)</formula>
    </cfRule>
  </conditionalFormatting>
  <conditionalFormatting sqref="M10:X10 A10:I10 DK10:JS10">
    <cfRule type="expression" dxfId="925" priority="509" stopIfTrue="1">
      <formula>MOD(ROW(),2)</formula>
    </cfRule>
  </conditionalFormatting>
  <conditionalFormatting sqref="BG10:BJ10">
    <cfRule type="expression" dxfId="924" priority="508" stopIfTrue="1">
      <formula>MOD(ROW(),2)</formula>
    </cfRule>
  </conditionalFormatting>
  <conditionalFormatting sqref="BD10">
    <cfRule type="expression" dxfId="923" priority="507" stopIfTrue="1">
      <formula>MOD(ROW(),2)</formula>
    </cfRule>
  </conditionalFormatting>
  <conditionalFormatting sqref="BF10">
    <cfRule type="expression" dxfId="922" priority="506" stopIfTrue="1">
      <formula>MOD(ROW(),2)</formula>
    </cfRule>
  </conditionalFormatting>
  <conditionalFormatting sqref="BK10">
    <cfRule type="expression" dxfId="921" priority="505" stopIfTrue="1">
      <formula>MOD(ROW(),2)</formula>
    </cfRule>
  </conditionalFormatting>
  <conditionalFormatting sqref="BL10">
    <cfRule type="expression" dxfId="920" priority="504" stopIfTrue="1">
      <formula>MOD(ROW(),2)</formula>
    </cfRule>
  </conditionalFormatting>
  <conditionalFormatting sqref="BM10:BP10 CC10:CE10 CO10">
    <cfRule type="expression" dxfId="919" priority="503" stopIfTrue="1">
      <formula>MOD(ROW(),2)</formula>
    </cfRule>
  </conditionalFormatting>
  <conditionalFormatting sqref="BS10">
    <cfRule type="expression" dxfId="918" priority="502" stopIfTrue="1">
      <formula>MOD(ROW(),2)</formula>
    </cfRule>
  </conditionalFormatting>
  <conditionalFormatting sqref="BT10:BV10">
    <cfRule type="expression" dxfId="917" priority="501" stopIfTrue="1">
      <formula>MOD(ROW(),2)</formula>
    </cfRule>
  </conditionalFormatting>
  <conditionalFormatting sqref="BY10">
    <cfRule type="expression" dxfId="916" priority="500" stopIfTrue="1">
      <formula>MOD(ROW(),2)</formula>
    </cfRule>
  </conditionalFormatting>
  <conditionalFormatting sqref="CB10">
    <cfRule type="expression" dxfId="915" priority="499" stopIfTrue="1">
      <formula>MOD(ROW(),2)</formula>
    </cfRule>
  </conditionalFormatting>
  <conditionalFormatting sqref="CM10">
    <cfRule type="expression" dxfId="914" priority="498" stopIfTrue="1">
      <formula>MOD(ROW(),2)</formula>
    </cfRule>
  </conditionalFormatting>
  <conditionalFormatting sqref="CN10">
    <cfRule type="expression" dxfId="913" priority="497" stopIfTrue="1">
      <formula>MOD(ROW(),2)</formula>
    </cfRule>
  </conditionalFormatting>
  <conditionalFormatting sqref="CT10:CU10">
    <cfRule type="expression" dxfId="912" priority="496" stopIfTrue="1">
      <formula>MOD(ROW(),2)</formula>
    </cfRule>
  </conditionalFormatting>
  <conditionalFormatting sqref="DJ10">
    <cfRule type="expression" dxfId="911" priority="495" stopIfTrue="1">
      <formula>MOD(ROW(),2)</formula>
    </cfRule>
  </conditionalFormatting>
  <conditionalFormatting sqref="BC10">
    <cfRule type="expression" dxfId="910" priority="494" stopIfTrue="1">
      <formula>MOD(ROW(),2)</formula>
    </cfRule>
  </conditionalFormatting>
  <conditionalFormatting sqref="BE10">
    <cfRule type="expression" dxfId="909" priority="493" stopIfTrue="1">
      <formula>MOD(ROW(),2)</formula>
    </cfRule>
  </conditionalFormatting>
  <conditionalFormatting sqref="BQ10">
    <cfRule type="expression" dxfId="908" priority="492" stopIfTrue="1">
      <formula>MOD(ROW(),2)</formula>
    </cfRule>
  </conditionalFormatting>
  <conditionalFormatting sqref="BR10">
    <cfRule type="expression" dxfId="907" priority="491" stopIfTrue="1">
      <formula>MOD(ROW(),2)</formula>
    </cfRule>
  </conditionalFormatting>
  <conditionalFormatting sqref="BX10">
    <cfRule type="expression" dxfId="906" priority="490" stopIfTrue="1">
      <formula>MOD(ROW(),2)</formula>
    </cfRule>
  </conditionalFormatting>
  <conditionalFormatting sqref="BW10">
    <cfRule type="expression" dxfId="905" priority="489" stopIfTrue="1">
      <formula>MOD(ROW(),2)</formula>
    </cfRule>
  </conditionalFormatting>
  <conditionalFormatting sqref="CA10">
    <cfRule type="expression" dxfId="904" priority="488" stopIfTrue="1">
      <formula>MOD(ROW(),2)</formula>
    </cfRule>
  </conditionalFormatting>
  <conditionalFormatting sqref="BZ10">
    <cfRule type="expression" dxfId="903" priority="487" stopIfTrue="1">
      <formula>MOD(ROW(),2)</formula>
    </cfRule>
  </conditionalFormatting>
  <conditionalFormatting sqref="CF10">
    <cfRule type="expression" dxfId="902" priority="486" stopIfTrue="1">
      <formula>MOD(ROW(),2)</formula>
    </cfRule>
  </conditionalFormatting>
  <conditionalFormatting sqref="CK10">
    <cfRule type="expression" dxfId="901" priority="485" stopIfTrue="1">
      <formula>MOD(ROW(),2)</formula>
    </cfRule>
  </conditionalFormatting>
  <conditionalFormatting sqref="CI10">
    <cfRule type="expression" dxfId="900" priority="484" stopIfTrue="1">
      <formula>MOD(ROW(),2)</formula>
    </cfRule>
  </conditionalFormatting>
  <conditionalFormatting sqref="CG10">
    <cfRule type="expression" dxfId="899" priority="483" stopIfTrue="1">
      <formula>MOD(ROW(),2)</formula>
    </cfRule>
  </conditionalFormatting>
  <conditionalFormatting sqref="CH10">
    <cfRule type="expression" dxfId="898" priority="482" stopIfTrue="1">
      <formula>MOD(ROW(),2)</formula>
    </cfRule>
  </conditionalFormatting>
  <conditionalFormatting sqref="CJ10">
    <cfRule type="expression" dxfId="897" priority="481" stopIfTrue="1">
      <formula>MOD(ROW(),2)</formula>
    </cfRule>
  </conditionalFormatting>
  <conditionalFormatting sqref="CL10">
    <cfRule type="expression" dxfId="896" priority="480" stopIfTrue="1">
      <formula>MOD(ROW(),2)</formula>
    </cfRule>
  </conditionalFormatting>
  <conditionalFormatting sqref="CP10:CR10">
    <cfRule type="expression" dxfId="895" priority="475" stopIfTrue="1">
      <formula>MOD(ROW(),2)</formula>
    </cfRule>
  </conditionalFormatting>
  <conditionalFormatting sqref="CS10">
    <cfRule type="expression" dxfId="894" priority="474" stopIfTrue="1">
      <formula>MOD(ROW(),2)</formula>
    </cfRule>
  </conditionalFormatting>
  <conditionalFormatting sqref="J10:L10">
    <cfRule type="expression" dxfId="893" priority="473" stopIfTrue="1">
      <formula>MOD(ROW(),2)</formula>
    </cfRule>
  </conditionalFormatting>
  <conditionalFormatting sqref="CV10">
    <cfRule type="expression" dxfId="892" priority="472" stopIfTrue="1">
      <formula>MOD(ROW(),2)</formula>
    </cfRule>
  </conditionalFormatting>
  <conditionalFormatting sqref="DG10:DH10">
    <cfRule type="expression" dxfId="891" priority="471" stopIfTrue="1">
      <formula>MOD(ROW(),2)</formula>
    </cfRule>
  </conditionalFormatting>
  <conditionalFormatting sqref="DI10">
    <cfRule type="expression" dxfId="890" priority="470" stopIfTrue="1">
      <formula>MOD(ROW(),2)</formula>
    </cfRule>
  </conditionalFormatting>
  <conditionalFormatting sqref="CX10:DC10">
    <cfRule type="expression" dxfId="889" priority="469" stopIfTrue="1">
      <formula>MOD(ROW(),2)</formula>
    </cfRule>
  </conditionalFormatting>
  <conditionalFormatting sqref="DD10:DF10">
    <cfRule type="expression" dxfId="888" priority="468" stopIfTrue="1">
      <formula>MOD(ROW(),2)</formula>
    </cfRule>
  </conditionalFormatting>
  <conditionalFormatting sqref="A11:I11 DK11:JS11 M11:X11">
    <cfRule type="expression" dxfId="887" priority="467" stopIfTrue="1">
      <formula>MOD(ROW(),2)</formula>
    </cfRule>
  </conditionalFormatting>
  <conditionalFormatting sqref="BC11">
    <cfRule type="expression" dxfId="886" priority="466" stopIfTrue="1">
      <formula>MOD(ROW(),2)</formula>
    </cfRule>
  </conditionalFormatting>
  <conditionalFormatting sqref="DJ11">
    <cfRule type="expression" dxfId="885" priority="465" stopIfTrue="1">
      <formula>MOD(ROW(),2)</formula>
    </cfRule>
  </conditionalFormatting>
  <conditionalFormatting sqref="J11">
    <cfRule type="expression" dxfId="884" priority="464" stopIfTrue="1">
      <formula>MOD(ROW(),2)</formula>
    </cfRule>
  </conditionalFormatting>
  <conditionalFormatting sqref="K11:L11">
    <cfRule type="expression" dxfId="883" priority="463" stopIfTrue="1">
      <formula>MOD(ROW(),2)</formula>
    </cfRule>
  </conditionalFormatting>
  <conditionalFormatting sqref="BD11">
    <cfRule type="expression" dxfId="882" priority="462" stopIfTrue="1">
      <formula>MOD(ROW(),2)</formula>
    </cfRule>
  </conditionalFormatting>
  <conditionalFormatting sqref="BG11:BJ11">
    <cfRule type="expression" dxfId="881" priority="461" stopIfTrue="1">
      <formula>MOD(ROW(),2)</formula>
    </cfRule>
  </conditionalFormatting>
  <conditionalFormatting sqref="BE11">
    <cfRule type="expression" dxfId="880" priority="460" stopIfTrue="1">
      <formula>MOD(ROW(),2)</formula>
    </cfRule>
  </conditionalFormatting>
  <conditionalFormatting sqref="CC11:CE11 CO11 CX11:DF11">
    <cfRule type="expression" dxfId="879" priority="459" stopIfTrue="1">
      <formula>MOD(ROW(),2)</formula>
    </cfRule>
  </conditionalFormatting>
  <conditionalFormatting sqref="BS11">
    <cfRule type="expression" dxfId="878" priority="458" stopIfTrue="1">
      <formula>MOD(ROW(),2)</formula>
    </cfRule>
  </conditionalFormatting>
  <conditionalFormatting sqref="BT11:BV11">
    <cfRule type="expression" dxfId="877" priority="457" stopIfTrue="1">
      <formula>MOD(ROW(),2)</formula>
    </cfRule>
  </conditionalFormatting>
  <conditionalFormatting sqref="BY11">
    <cfRule type="expression" dxfId="876" priority="456" stopIfTrue="1">
      <formula>MOD(ROW(),2)</formula>
    </cfRule>
  </conditionalFormatting>
  <conditionalFormatting sqref="CB11">
    <cfRule type="expression" dxfId="875" priority="455" stopIfTrue="1">
      <formula>MOD(ROW(),2)</formula>
    </cfRule>
  </conditionalFormatting>
  <conditionalFormatting sqref="CM11">
    <cfRule type="expression" dxfId="874" priority="454" stopIfTrue="1">
      <formula>MOD(ROW(),2)</formula>
    </cfRule>
  </conditionalFormatting>
  <conditionalFormatting sqref="CN11">
    <cfRule type="expression" dxfId="873" priority="453" stopIfTrue="1">
      <formula>MOD(ROW(),2)</formula>
    </cfRule>
  </conditionalFormatting>
  <conditionalFormatting sqref="CT11:CU11">
    <cfRule type="expression" dxfId="872" priority="452" stopIfTrue="1">
      <formula>MOD(ROW(),2)</formula>
    </cfRule>
  </conditionalFormatting>
  <conditionalFormatting sqref="CV11">
    <cfRule type="expression" dxfId="871" priority="451" stopIfTrue="1">
      <formula>MOD(ROW(),2)</formula>
    </cfRule>
  </conditionalFormatting>
  <conditionalFormatting sqref="BF11">
    <cfRule type="expression" dxfId="870" priority="450" stopIfTrue="1">
      <formula>MOD(ROW(),2)</formula>
    </cfRule>
  </conditionalFormatting>
  <conditionalFormatting sqref="BM11:BP11">
    <cfRule type="expression" dxfId="869" priority="449" stopIfTrue="1">
      <formula>MOD(ROW(),2)</formula>
    </cfRule>
  </conditionalFormatting>
  <conditionalFormatting sqref="CF11">
    <cfRule type="expression" dxfId="868" priority="448" stopIfTrue="1">
      <formula>MOD(ROW(),2)</formula>
    </cfRule>
  </conditionalFormatting>
  <conditionalFormatting sqref="BQ11">
    <cfRule type="expression" dxfId="867" priority="447" stopIfTrue="1">
      <formula>MOD(ROW(),2)</formula>
    </cfRule>
  </conditionalFormatting>
  <conditionalFormatting sqref="BR11">
    <cfRule type="expression" dxfId="866" priority="446" stopIfTrue="1">
      <formula>MOD(ROW(),2)</formula>
    </cfRule>
  </conditionalFormatting>
  <conditionalFormatting sqref="BW11">
    <cfRule type="expression" dxfId="865" priority="445" stopIfTrue="1">
      <formula>MOD(ROW(),2)</formula>
    </cfRule>
  </conditionalFormatting>
  <conditionalFormatting sqref="BX11">
    <cfRule type="expression" dxfId="864" priority="444" stopIfTrue="1">
      <formula>MOD(ROW(),2)</formula>
    </cfRule>
  </conditionalFormatting>
  <conditionalFormatting sqref="BL11">
    <cfRule type="expression" dxfId="863" priority="443" stopIfTrue="1">
      <formula>MOD(ROW(),2)</formula>
    </cfRule>
  </conditionalFormatting>
  <conditionalFormatting sqref="CI11">
    <cfRule type="expression" dxfId="862" priority="442" stopIfTrue="1">
      <formula>MOD(ROW(),2)</formula>
    </cfRule>
  </conditionalFormatting>
  <conditionalFormatting sqref="BK11">
    <cfRule type="expression" dxfId="861" priority="441" stopIfTrue="1">
      <formula>MOD(ROW(),2)</formula>
    </cfRule>
  </conditionalFormatting>
  <conditionalFormatting sqref="CK11">
    <cfRule type="expression" dxfId="860" priority="440" stopIfTrue="1">
      <formula>MOD(ROW(),2)</formula>
    </cfRule>
  </conditionalFormatting>
  <conditionalFormatting sqref="BZ11">
    <cfRule type="expression" dxfId="859" priority="439" stopIfTrue="1">
      <formula>MOD(ROW(),2)</formula>
    </cfRule>
  </conditionalFormatting>
  <conditionalFormatting sqref="CA11">
    <cfRule type="expression" dxfId="858" priority="438" stopIfTrue="1">
      <formula>MOD(ROW(),2)</formula>
    </cfRule>
  </conditionalFormatting>
  <conditionalFormatting sqref="CG11">
    <cfRule type="expression" dxfId="857" priority="437" stopIfTrue="1">
      <formula>MOD(ROW(),2)</formula>
    </cfRule>
  </conditionalFormatting>
  <conditionalFormatting sqref="CH11">
    <cfRule type="expression" dxfId="856" priority="436" stopIfTrue="1">
      <formula>MOD(ROW(),2)</formula>
    </cfRule>
  </conditionalFormatting>
  <conditionalFormatting sqref="CJ11">
    <cfRule type="expression" dxfId="855" priority="435" stopIfTrue="1">
      <formula>MOD(ROW(),2)</formula>
    </cfRule>
  </conditionalFormatting>
  <conditionalFormatting sqref="CL11">
    <cfRule type="expression" dxfId="854" priority="434" stopIfTrue="1">
      <formula>MOD(ROW(),2)</formula>
    </cfRule>
  </conditionalFormatting>
  <conditionalFormatting sqref="CP11:CR11">
    <cfRule type="expression" dxfId="853" priority="433" stopIfTrue="1">
      <formula>MOD(ROW(),2)</formula>
    </cfRule>
  </conditionalFormatting>
  <conditionalFormatting sqref="CS11">
    <cfRule type="expression" dxfId="852" priority="432" stopIfTrue="1">
      <formula>MOD(ROW(),2)</formula>
    </cfRule>
  </conditionalFormatting>
  <conditionalFormatting sqref="DG11:DH11">
    <cfRule type="expression" dxfId="851" priority="431" stopIfTrue="1">
      <formula>MOD(ROW(),2)</formula>
    </cfRule>
  </conditionalFormatting>
  <conditionalFormatting sqref="DI11">
    <cfRule type="expression" dxfId="850" priority="430" stopIfTrue="1">
      <formula>MOD(ROW(),2)</formula>
    </cfRule>
  </conditionalFormatting>
  <conditionalFormatting sqref="Y3:Y11">
    <cfRule type="expression" dxfId="849" priority="429" stopIfTrue="1">
      <formula>MOD(ROW(),2)</formula>
    </cfRule>
  </conditionalFormatting>
  <conditionalFormatting sqref="U12:X12 M12:S12 DK12:JS12 A12:I12 Z12:AI12">
    <cfRule type="expression" dxfId="848" priority="428" stopIfTrue="1">
      <formula>MOD(ROW(),2)</formula>
    </cfRule>
  </conditionalFormatting>
  <conditionalFormatting sqref="AJ12:AM12">
    <cfRule type="expression" dxfId="847" priority="427" stopIfTrue="1">
      <formula>MOD(ROW(),2)</formula>
    </cfRule>
  </conditionalFormatting>
  <conditionalFormatting sqref="AN12:AQ12">
    <cfRule type="expression" dxfId="846" priority="426" stopIfTrue="1">
      <formula>MOD(ROW(),2)</formula>
    </cfRule>
  </conditionalFormatting>
  <conditionalFormatting sqref="AR12:AU12">
    <cfRule type="expression" dxfId="845" priority="425" stopIfTrue="1">
      <formula>MOD(ROW(),2)</formula>
    </cfRule>
  </conditionalFormatting>
  <conditionalFormatting sqref="J12">
    <cfRule type="expression" dxfId="844" priority="424" stopIfTrue="1">
      <formula>MOD(ROW(),2)</formula>
    </cfRule>
  </conditionalFormatting>
  <conditionalFormatting sqref="K12:L12">
    <cfRule type="expression" dxfId="843" priority="423" stopIfTrue="1">
      <formula>MOD(ROW(),2)</formula>
    </cfRule>
  </conditionalFormatting>
  <conditionalFormatting sqref="BG12:BJ12">
    <cfRule type="expression" dxfId="842" priority="422" stopIfTrue="1">
      <formula>MOD(ROW(),2)</formula>
    </cfRule>
  </conditionalFormatting>
  <conditionalFormatting sqref="BD12">
    <cfRule type="expression" dxfId="841" priority="421" stopIfTrue="1">
      <formula>MOD(ROW(),2)</formula>
    </cfRule>
  </conditionalFormatting>
  <conditionalFormatting sqref="BE12">
    <cfRule type="expression" dxfId="840" priority="420" stopIfTrue="1">
      <formula>MOD(ROW(),2)</formula>
    </cfRule>
  </conditionalFormatting>
  <conditionalFormatting sqref="BF12">
    <cfRule type="expression" dxfId="839" priority="419" stopIfTrue="1">
      <formula>MOD(ROW(),2)</formula>
    </cfRule>
  </conditionalFormatting>
  <conditionalFormatting sqref="BL12">
    <cfRule type="expression" dxfId="838" priority="418" stopIfTrue="1">
      <formula>MOD(ROW(),2)</formula>
    </cfRule>
  </conditionalFormatting>
  <conditionalFormatting sqref="BM12:BP12 CC12:CE12 CO12 CX12:DF12">
    <cfRule type="expression" dxfId="837" priority="417" stopIfTrue="1">
      <formula>MOD(ROW(),2)</formula>
    </cfRule>
  </conditionalFormatting>
  <conditionalFormatting sqref="BQ12">
    <cfRule type="expression" dxfId="836" priority="416" stopIfTrue="1">
      <formula>MOD(ROW(),2)</formula>
    </cfRule>
  </conditionalFormatting>
  <conditionalFormatting sqref="BR12">
    <cfRule type="expression" dxfId="835" priority="415" stopIfTrue="1">
      <formula>MOD(ROW(),2)</formula>
    </cfRule>
  </conditionalFormatting>
  <conditionalFormatting sqref="BS12">
    <cfRule type="expression" dxfId="834" priority="414" stopIfTrue="1">
      <formula>MOD(ROW(),2)</formula>
    </cfRule>
  </conditionalFormatting>
  <conditionalFormatting sqref="BT12:BV12">
    <cfRule type="expression" dxfId="833" priority="413" stopIfTrue="1">
      <formula>MOD(ROW(),2)</formula>
    </cfRule>
  </conditionalFormatting>
  <conditionalFormatting sqref="BX12">
    <cfRule type="expression" dxfId="832" priority="412" stopIfTrue="1">
      <formula>MOD(ROW(),2)</formula>
    </cfRule>
  </conditionalFormatting>
  <conditionalFormatting sqref="BY12">
    <cfRule type="expression" dxfId="831" priority="411" stopIfTrue="1">
      <formula>MOD(ROW(),2)</formula>
    </cfRule>
  </conditionalFormatting>
  <conditionalFormatting sqref="CB12">
    <cfRule type="expression" dxfId="830" priority="410" stopIfTrue="1">
      <formula>MOD(ROW(),2)</formula>
    </cfRule>
  </conditionalFormatting>
  <conditionalFormatting sqref="CF12">
    <cfRule type="expression" dxfId="829" priority="409" stopIfTrue="1">
      <formula>MOD(ROW(),2)</formula>
    </cfRule>
  </conditionalFormatting>
  <conditionalFormatting sqref="CK12">
    <cfRule type="expression" dxfId="828" priority="408" stopIfTrue="1">
      <formula>MOD(ROW(),2)</formula>
    </cfRule>
  </conditionalFormatting>
  <conditionalFormatting sqref="CM12">
    <cfRule type="expression" dxfId="827" priority="407" stopIfTrue="1">
      <formula>MOD(ROW(),2)</formula>
    </cfRule>
  </conditionalFormatting>
  <conditionalFormatting sqref="CN12">
    <cfRule type="expression" dxfId="826" priority="406" stopIfTrue="1">
      <formula>MOD(ROW(),2)</formula>
    </cfRule>
  </conditionalFormatting>
  <conditionalFormatting sqref="CT12:CU12">
    <cfRule type="expression" dxfId="825" priority="405" stopIfTrue="1">
      <formula>MOD(ROW(),2)</formula>
    </cfRule>
  </conditionalFormatting>
  <conditionalFormatting sqref="BW12">
    <cfRule type="expression" dxfId="824" priority="404" stopIfTrue="1">
      <formula>MOD(ROW(),2)</formula>
    </cfRule>
  </conditionalFormatting>
  <conditionalFormatting sqref="CV12">
    <cfRule type="expression" dxfId="823" priority="403" stopIfTrue="1">
      <formula>MOD(ROW(),2)</formula>
    </cfRule>
  </conditionalFormatting>
  <conditionalFormatting sqref="CI12">
    <cfRule type="expression" dxfId="822" priority="402" stopIfTrue="1">
      <formula>MOD(ROW(),2)</formula>
    </cfRule>
  </conditionalFormatting>
  <conditionalFormatting sqref="BK12">
    <cfRule type="expression" dxfId="821" priority="401" stopIfTrue="1">
      <formula>MOD(ROW(),2)</formula>
    </cfRule>
  </conditionalFormatting>
  <conditionalFormatting sqref="BZ12">
    <cfRule type="expression" dxfId="820" priority="400" stopIfTrue="1">
      <formula>MOD(ROW(),2)</formula>
    </cfRule>
  </conditionalFormatting>
  <conditionalFormatting sqref="CA12">
    <cfRule type="expression" dxfId="819" priority="399" stopIfTrue="1">
      <formula>MOD(ROW(),2)</formula>
    </cfRule>
  </conditionalFormatting>
  <conditionalFormatting sqref="CG12">
    <cfRule type="expression" dxfId="818" priority="398" stopIfTrue="1">
      <formula>MOD(ROW(),2)</formula>
    </cfRule>
  </conditionalFormatting>
  <conditionalFormatting sqref="CH12">
    <cfRule type="expression" dxfId="817" priority="397" stopIfTrue="1">
      <formula>MOD(ROW(),2)</formula>
    </cfRule>
  </conditionalFormatting>
  <conditionalFormatting sqref="CJ12">
    <cfRule type="expression" dxfId="816" priority="396" stopIfTrue="1">
      <formula>MOD(ROW(),2)</formula>
    </cfRule>
  </conditionalFormatting>
  <conditionalFormatting sqref="CL12">
    <cfRule type="expression" dxfId="815" priority="395" stopIfTrue="1">
      <formula>MOD(ROW(),2)</formula>
    </cfRule>
  </conditionalFormatting>
  <conditionalFormatting sqref="CP12:CR12">
    <cfRule type="expression" dxfId="814" priority="394" stopIfTrue="1">
      <formula>MOD(ROW(),2)</formula>
    </cfRule>
  </conditionalFormatting>
  <conditionalFormatting sqref="CS12">
    <cfRule type="expression" dxfId="813" priority="393" stopIfTrue="1">
      <formula>MOD(ROW(),2)</formula>
    </cfRule>
  </conditionalFormatting>
  <conditionalFormatting sqref="DG12:DH12">
    <cfRule type="expression" dxfId="812" priority="392" stopIfTrue="1">
      <formula>MOD(ROW(),2)</formula>
    </cfRule>
  </conditionalFormatting>
  <conditionalFormatting sqref="DI12">
    <cfRule type="expression" dxfId="811" priority="391" stopIfTrue="1">
      <formula>MOD(ROW(),2)</formula>
    </cfRule>
  </conditionalFormatting>
  <conditionalFormatting sqref="DJ12">
    <cfRule type="expression" dxfId="810" priority="390" stopIfTrue="1">
      <formula>MOD(ROW(),2)</formula>
    </cfRule>
  </conditionalFormatting>
  <conditionalFormatting sqref="T12">
    <cfRule type="expression" dxfId="809" priority="389" stopIfTrue="1">
      <formula>MOD(ROW(),2)</formula>
    </cfRule>
  </conditionalFormatting>
  <conditionalFormatting sqref="Y12">
    <cfRule type="expression" dxfId="808" priority="388" stopIfTrue="1">
      <formula>MOD(ROW(),2)</formula>
    </cfRule>
  </conditionalFormatting>
  <conditionalFormatting sqref="CW4:CW12">
    <cfRule type="expression" dxfId="807" priority="387" stopIfTrue="1">
      <formula>MOD(ROW(),2)</formula>
    </cfRule>
  </conditionalFormatting>
  <conditionalFormatting sqref="U13:X13 M13:S13 DK13:JS13 A13:I13">
    <cfRule type="expression" dxfId="806" priority="386" stopIfTrue="1">
      <formula>MOD(ROW(),2)</formula>
    </cfRule>
  </conditionalFormatting>
  <conditionalFormatting sqref="BC13">
    <cfRule type="expression" dxfId="805" priority="385" stopIfTrue="1">
      <formula>MOD(ROW(),2)</formula>
    </cfRule>
  </conditionalFormatting>
  <conditionalFormatting sqref="BG13:BJ13">
    <cfRule type="expression" dxfId="804" priority="384" stopIfTrue="1">
      <formula>MOD(ROW(),2)</formula>
    </cfRule>
  </conditionalFormatting>
  <conditionalFormatting sqref="BF13">
    <cfRule type="expression" dxfId="803" priority="383" stopIfTrue="1">
      <formula>MOD(ROW(),2)</formula>
    </cfRule>
  </conditionalFormatting>
  <conditionalFormatting sqref="BL13">
    <cfRule type="expression" dxfId="802" priority="382" stopIfTrue="1">
      <formula>MOD(ROW(),2)</formula>
    </cfRule>
  </conditionalFormatting>
  <conditionalFormatting sqref="BM13:BP13 CC13:CE13 CO13 CX13:DF13">
    <cfRule type="expression" dxfId="801" priority="381" stopIfTrue="1">
      <formula>MOD(ROW(),2)</formula>
    </cfRule>
  </conditionalFormatting>
  <conditionalFormatting sqref="BS13">
    <cfRule type="expression" dxfId="800" priority="380" stopIfTrue="1">
      <formula>MOD(ROW(),2)</formula>
    </cfRule>
  </conditionalFormatting>
  <conditionalFormatting sqref="BT13:BV13">
    <cfRule type="expression" dxfId="799" priority="379" stopIfTrue="1">
      <formula>MOD(ROW(),2)</formula>
    </cfRule>
  </conditionalFormatting>
  <conditionalFormatting sqref="BY13">
    <cfRule type="expression" dxfId="798" priority="378" stopIfTrue="1">
      <formula>MOD(ROW(),2)</formula>
    </cfRule>
  </conditionalFormatting>
  <conditionalFormatting sqref="CB13">
    <cfRule type="expression" dxfId="797" priority="377" stopIfTrue="1">
      <formula>MOD(ROW(),2)</formula>
    </cfRule>
  </conditionalFormatting>
  <conditionalFormatting sqref="CM13">
    <cfRule type="expression" dxfId="796" priority="376" stopIfTrue="1">
      <formula>MOD(ROW(),2)</formula>
    </cfRule>
  </conditionalFormatting>
  <conditionalFormatting sqref="CN13">
    <cfRule type="expression" dxfId="795" priority="375" stopIfTrue="1">
      <formula>MOD(ROW(),2)</formula>
    </cfRule>
  </conditionalFormatting>
  <conditionalFormatting sqref="CT13:CU13">
    <cfRule type="expression" dxfId="794" priority="374" stopIfTrue="1">
      <formula>MOD(ROW(),2)</formula>
    </cfRule>
  </conditionalFormatting>
  <conditionalFormatting sqref="BK13">
    <cfRule type="expression" dxfId="793" priority="373" stopIfTrue="1">
      <formula>MOD(ROW(),2)</formula>
    </cfRule>
  </conditionalFormatting>
  <conditionalFormatting sqref="DJ13">
    <cfRule type="expression" dxfId="792" priority="372" stopIfTrue="1">
      <formula>MOD(ROW(),2)</formula>
    </cfRule>
  </conditionalFormatting>
  <conditionalFormatting sqref="T13">
    <cfRule type="expression" dxfId="791" priority="371" stopIfTrue="1">
      <formula>MOD(ROW(),2)</formula>
    </cfRule>
  </conditionalFormatting>
  <conditionalFormatting sqref="BD13">
    <cfRule type="expression" dxfId="790" priority="370" stopIfTrue="1">
      <formula>MOD(ROW(),2)</formula>
    </cfRule>
  </conditionalFormatting>
  <conditionalFormatting sqref="BE13">
    <cfRule type="expression" dxfId="789" priority="369" stopIfTrue="1">
      <formula>MOD(ROW(),2)</formula>
    </cfRule>
  </conditionalFormatting>
  <conditionalFormatting sqref="BR13">
    <cfRule type="expression" dxfId="788" priority="368" stopIfTrue="1">
      <formula>MOD(ROW(),2)</formula>
    </cfRule>
  </conditionalFormatting>
  <conditionalFormatting sqref="BX13">
    <cfRule type="expression" dxfId="787" priority="367" stopIfTrue="1">
      <formula>MOD(ROW(),2)</formula>
    </cfRule>
  </conditionalFormatting>
  <conditionalFormatting sqref="CK13">
    <cfRule type="expression" dxfId="786" priority="366" stopIfTrue="1">
      <formula>MOD(ROW(),2)</formula>
    </cfRule>
  </conditionalFormatting>
  <conditionalFormatting sqref="CV13:CW13">
    <cfRule type="expression" dxfId="785" priority="365" stopIfTrue="1">
      <formula>MOD(ROW(),2)</formula>
    </cfRule>
  </conditionalFormatting>
  <conditionalFormatting sqref="BQ13">
    <cfRule type="expression" dxfId="784" priority="364" stopIfTrue="1">
      <formula>MOD(ROW(),2)</formula>
    </cfRule>
  </conditionalFormatting>
  <conditionalFormatting sqref="BW13">
    <cfRule type="expression" dxfId="783" priority="363" stopIfTrue="1">
      <formula>MOD(ROW(),2)</formula>
    </cfRule>
  </conditionalFormatting>
  <conditionalFormatting sqref="BZ13">
    <cfRule type="expression" dxfId="782" priority="362" stopIfTrue="1">
      <formula>MOD(ROW(),2)</formula>
    </cfRule>
  </conditionalFormatting>
  <conditionalFormatting sqref="CA13">
    <cfRule type="expression" dxfId="781" priority="361" stopIfTrue="1">
      <formula>MOD(ROW(),2)</formula>
    </cfRule>
  </conditionalFormatting>
  <conditionalFormatting sqref="DG13:DI13">
    <cfRule type="expression" dxfId="780" priority="360" stopIfTrue="1">
      <formula>MOD(ROW(),2)</formula>
    </cfRule>
  </conditionalFormatting>
  <conditionalFormatting sqref="J13:L13">
    <cfRule type="expression" dxfId="779" priority="359" stopIfTrue="1">
      <formula>MOD(ROW(),2)</formula>
    </cfRule>
  </conditionalFormatting>
  <conditionalFormatting sqref="Y13">
    <cfRule type="expression" dxfId="778" priority="358" stopIfTrue="1">
      <formula>MOD(ROW(),2)</formula>
    </cfRule>
  </conditionalFormatting>
  <conditionalFormatting sqref="CL13">
    <cfRule type="expression" dxfId="777" priority="357" stopIfTrue="1">
      <formula>MOD(ROW(),2)</formula>
    </cfRule>
  </conditionalFormatting>
  <conditionalFormatting sqref="CF13">
    <cfRule type="expression" dxfId="776" priority="356" stopIfTrue="1">
      <formula>MOD(ROW(),2)</formula>
    </cfRule>
  </conditionalFormatting>
  <conditionalFormatting sqref="CG13">
    <cfRule type="expression" dxfId="775" priority="355" stopIfTrue="1">
      <formula>MOD(ROW(),2)</formula>
    </cfRule>
  </conditionalFormatting>
  <conditionalFormatting sqref="CH13">
    <cfRule type="expression" dxfId="774" priority="354" stopIfTrue="1">
      <formula>MOD(ROW(),2)</formula>
    </cfRule>
  </conditionalFormatting>
  <conditionalFormatting sqref="CI13">
    <cfRule type="expression" dxfId="773" priority="353" stopIfTrue="1">
      <formula>MOD(ROW(),2)</formula>
    </cfRule>
  </conditionalFormatting>
  <conditionalFormatting sqref="CJ13">
    <cfRule type="expression" dxfId="772" priority="352" stopIfTrue="1">
      <formula>MOD(ROW(),2)</formula>
    </cfRule>
  </conditionalFormatting>
  <conditionalFormatting sqref="CP13:CR13">
    <cfRule type="expression" dxfId="771" priority="351" stopIfTrue="1">
      <formula>MOD(ROW(),2)</formula>
    </cfRule>
  </conditionalFormatting>
  <conditionalFormatting sqref="CS13">
    <cfRule type="expression" dxfId="770" priority="350" stopIfTrue="1">
      <formula>MOD(ROW(),2)</formula>
    </cfRule>
  </conditionalFormatting>
  <conditionalFormatting sqref="BG14:BJ14 M14:S14 DK14:JS14 A14:I14">
    <cfRule type="expression" dxfId="769" priority="349" stopIfTrue="1">
      <formula>MOD(ROW(),2)</formula>
    </cfRule>
  </conditionalFormatting>
  <conditionalFormatting sqref="J14">
    <cfRule type="expression" dxfId="768" priority="348" stopIfTrue="1">
      <formula>MOD(ROW(),2)</formula>
    </cfRule>
  </conditionalFormatting>
  <conditionalFormatting sqref="K14:L14">
    <cfRule type="expression" dxfId="767" priority="347" stopIfTrue="1">
      <formula>MOD(ROW(),2)</formula>
    </cfRule>
  </conditionalFormatting>
  <conditionalFormatting sqref="BD14">
    <cfRule type="expression" dxfId="766" priority="346" stopIfTrue="1">
      <formula>MOD(ROW(),2)</formula>
    </cfRule>
  </conditionalFormatting>
  <conditionalFormatting sqref="BE14">
    <cfRule type="expression" dxfId="765" priority="345" stopIfTrue="1">
      <formula>MOD(ROW(),2)</formula>
    </cfRule>
  </conditionalFormatting>
  <conditionalFormatting sqref="BF14">
    <cfRule type="expression" dxfId="764" priority="344" stopIfTrue="1">
      <formula>MOD(ROW(),2)</formula>
    </cfRule>
  </conditionalFormatting>
  <conditionalFormatting sqref="BK14">
    <cfRule type="expression" dxfId="763" priority="343" stopIfTrue="1">
      <formula>MOD(ROW(),2)</formula>
    </cfRule>
  </conditionalFormatting>
  <conditionalFormatting sqref="BL14">
    <cfRule type="expression" dxfId="762" priority="342" stopIfTrue="1">
      <formula>MOD(ROW(),2)</formula>
    </cfRule>
  </conditionalFormatting>
  <conditionalFormatting sqref="BM14:BP14 CC14:CE14 CO14 CX15:DC15">
    <cfRule type="expression" dxfId="761" priority="341" stopIfTrue="1">
      <formula>MOD(ROW(),2)</formula>
    </cfRule>
  </conditionalFormatting>
  <conditionalFormatting sqref="BR14">
    <cfRule type="expression" dxfId="760" priority="340" stopIfTrue="1">
      <formula>MOD(ROW(),2)</formula>
    </cfRule>
  </conditionalFormatting>
  <conditionalFormatting sqref="BS14">
    <cfRule type="expression" dxfId="759" priority="339" stopIfTrue="1">
      <formula>MOD(ROW(),2)</formula>
    </cfRule>
  </conditionalFormatting>
  <conditionalFormatting sqref="BT14:BV14">
    <cfRule type="expression" dxfId="758" priority="338" stopIfTrue="1">
      <formula>MOD(ROW(),2)</formula>
    </cfRule>
  </conditionalFormatting>
  <conditionalFormatting sqref="BY14">
    <cfRule type="expression" dxfId="757" priority="337" stopIfTrue="1">
      <formula>MOD(ROW(),2)</formula>
    </cfRule>
  </conditionalFormatting>
  <conditionalFormatting sqref="CB14">
    <cfRule type="expression" dxfId="756" priority="336" stopIfTrue="1">
      <formula>MOD(ROW(),2)</formula>
    </cfRule>
  </conditionalFormatting>
  <conditionalFormatting sqref="CF14">
    <cfRule type="expression" dxfId="755" priority="335" stopIfTrue="1">
      <formula>MOD(ROW(),2)</formula>
    </cfRule>
  </conditionalFormatting>
  <conditionalFormatting sqref="CI14">
    <cfRule type="expression" dxfId="754" priority="334" stopIfTrue="1">
      <formula>MOD(ROW(),2)</formula>
    </cfRule>
  </conditionalFormatting>
  <conditionalFormatting sqref="CM14">
    <cfRule type="expression" dxfId="753" priority="333" stopIfTrue="1">
      <formula>MOD(ROW(),2)</formula>
    </cfRule>
  </conditionalFormatting>
  <conditionalFormatting sqref="CN14">
    <cfRule type="expression" dxfId="752" priority="332" stopIfTrue="1">
      <formula>MOD(ROW(),2)</formula>
    </cfRule>
  </conditionalFormatting>
  <conditionalFormatting sqref="CT14:CU14">
    <cfRule type="expression" dxfId="751" priority="331" stopIfTrue="1">
      <formula>MOD(ROW(),2)</formula>
    </cfRule>
  </conditionalFormatting>
  <conditionalFormatting sqref="DJ14">
    <cfRule type="expression" dxfId="750" priority="329" stopIfTrue="1">
      <formula>MOD(ROW(),2)</formula>
    </cfRule>
  </conditionalFormatting>
  <conditionalFormatting sqref="T14">
    <cfRule type="expression" dxfId="749" priority="328" stopIfTrue="1">
      <formula>MOD(ROW(),2)</formula>
    </cfRule>
  </conditionalFormatting>
  <conditionalFormatting sqref="CP14:CR14">
    <cfRule type="expression" dxfId="748" priority="327" stopIfTrue="1">
      <formula>MOD(ROW(),2)</formula>
    </cfRule>
  </conditionalFormatting>
  <conditionalFormatting sqref="CA14">
    <cfRule type="expression" dxfId="747" priority="325" stopIfTrue="1">
      <formula>MOD(ROW(),2)</formula>
    </cfRule>
  </conditionalFormatting>
  <conditionalFormatting sqref="BZ14">
    <cfRule type="expression" dxfId="746" priority="324" stopIfTrue="1">
      <formula>MOD(ROW(),2)</formula>
    </cfRule>
  </conditionalFormatting>
  <conditionalFormatting sqref="CL14">
    <cfRule type="expression" dxfId="745" priority="323" stopIfTrue="1">
      <formula>MOD(ROW(),2)</formula>
    </cfRule>
  </conditionalFormatting>
  <conditionalFormatting sqref="CS14">
    <cfRule type="expression" dxfId="744" priority="322" stopIfTrue="1">
      <formula>MOD(ROW(),2)</formula>
    </cfRule>
  </conditionalFormatting>
  <conditionalFormatting sqref="BQ14">
    <cfRule type="expression" dxfId="743" priority="320" stopIfTrue="1">
      <formula>MOD(ROW(),2)</formula>
    </cfRule>
  </conditionalFormatting>
  <conditionalFormatting sqref="BW14">
    <cfRule type="expression" dxfId="742" priority="319" stopIfTrue="1">
      <formula>MOD(ROW(),2)</formula>
    </cfRule>
  </conditionalFormatting>
  <conditionalFormatting sqref="CG14">
    <cfRule type="expression" dxfId="741" priority="318" stopIfTrue="1">
      <formula>MOD(ROW(),2)</formula>
    </cfRule>
  </conditionalFormatting>
  <conditionalFormatting sqref="CH14">
    <cfRule type="expression" dxfId="740" priority="317" stopIfTrue="1">
      <formula>MOD(ROW(),2)</formula>
    </cfRule>
  </conditionalFormatting>
  <conditionalFormatting sqref="BX14">
    <cfRule type="expression" dxfId="739" priority="316" stopIfTrue="1">
      <formula>MOD(ROW(),2)</formula>
    </cfRule>
  </conditionalFormatting>
  <conditionalFormatting sqref="CJ14">
    <cfRule type="expression" dxfId="738" priority="315" stopIfTrue="1">
      <formula>MOD(ROW(),2)</formula>
    </cfRule>
  </conditionalFormatting>
  <conditionalFormatting sqref="CK14">
    <cfRule type="expression" dxfId="737" priority="314" stopIfTrue="1">
      <formula>MOD(ROW(),2)</formula>
    </cfRule>
  </conditionalFormatting>
  <conditionalFormatting sqref="M15:S15 A15:I15 DK15:JS15">
    <cfRule type="expression" dxfId="736" priority="313" stopIfTrue="1">
      <formula>MOD(ROW(),2)</formula>
    </cfRule>
  </conditionalFormatting>
  <conditionalFormatting sqref="T15">
    <cfRule type="expression" dxfId="735" priority="312" stopIfTrue="1">
      <formula>MOD(ROW(),2)</formula>
    </cfRule>
  </conditionalFormatting>
  <conditionalFormatting sqref="U15">
    <cfRule type="expression" dxfId="734" priority="311" stopIfTrue="1">
      <formula>MOD(ROW(),2)</formula>
    </cfRule>
  </conditionalFormatting>
  <conditionalFormatting sqref="BG15:BJ15">
    <cfRule type="expression" dxfId="733" priority="310" stopIfTrue="1">
      <formula>MOD(ROW(),2)</formula>
    </cfRule>
  </conditionalFormatting>
  <conditionalFormatting sqref="BD15">
    <cfRule type="expression" dxfId="732" priority="309" stopIfTrue="1">
      <formula>MOD(ROW(),2)</formula>
    </cfRule>
  </conditionalFormatting>
  <conditionalFormatting sqref="BE15">
    <cfRule type="expression" dxfId="731" priority="308" stopIfTrue="1">
      <formula>MOD(ROW(),2)</formula>
    </cfRule>
  </conditionalFormatting>
  <conditionalFormatting sqref="BF15">
    <cfRule type="expression" dxfId="730" priority="307" stopIfTrue="1">
      <formula>MOD(ROW(),2)</formula>
    </cfRule>
  </conditionalFormatting>
  <conditionalFormatting sqref="BL15">
    <cfRule type="expression" dxfId="729" priority="306" stopIfTrue="1">
      <formula>MOD(ROW(),2)</formula>
    </cfRule>
  </conditionalFormatting>
  <conditionalFormatting sqref="BM15:BP15 CC15:CE15 CO15">
    <cfRule type="expression" dxfId="728" priority="305" stopIfTrue="1">
      <formula>MOD(ROW(),2)</formula>
    </cfRule>
  </conditionalFormatting>
  <conditionalFormatting sqref="BQ15">
    <cfRule type="expression" dxfId="727" priority="304" stopIfTrue="1">
      <formula>MOD(ROW(),2)</formula>
    </cfRule>
  </conditionalFormatting>
  <conditionalFormatting sqref="BR15">
    <cfRule type="expression" dxfId="726" priority="303" stopIfTrue="1">
      <formula>MOD(ROW(),2)</formula>
    </cfRule>
  </conditionalFormatting>
  <conditionalFormatting sqref="BS15">
    <cfRule type="expression" dxfId="725" priority="302" stopIfTrue="1">
      <formula>MOD(ROW(),2)</formula>
    </cfRule>
  </conditionalFormatting>
  <conditionalFormatting sqref="BT15:BV15">
    <cfRule type="expression" dxfId="724" priority="301" stopIfTrue="1">
      <formula>MOD(ROW(),2)</formula>
    </cfRule>
  </conditionalFormatting>
  <conditionalFormatting sqref="BX15">
    <cfRule type="expression" dxfId="723" priority="300" stopIfTrue="1">
      <formula>MOD(ROW(),2)</formula>
    </cfRule>
  </conditionalFormatting>
  <conditionalFormatting sqref="BY15">
    <cfRule type="expression" dxfId="722" priority="299" stopIfTrue="1">
      <formula>MOD(ROW(),2)</formula>
    </cfRule>
  </conditionalFormatting>
  <conditionalFormatting sqref="CB15">
    <cfRule type="expression" dxfId="721" priority="298" stopIfTrue="1">
      <formula>MOD(ROW(),2)</formula>
    </cfRule>
  </conditionalFormatting>
  <conditionalFormatting sqref="CM15">
    <cfRule type="expression" dxfId="720" priority="297" stopIfTrue="1">
      <formula>MOD(ROW(),2)</formula>
    </cfRule>
  </conditionalFormatting>
  <conditionalFormatting sqref="CN15">
    <cfRule type="expression" dxfId="719" priority="296" stopIfTrue="1">
      <formula>MOD(ROW(),2)</formula>
    </cfRule>
  </conditionalFormatting>
  <conditionalFormatting sqref="CT15:CU15">
    <cfRule type="expression" dxfId="718" priority="295" stopIfTrue="1">
      <formula>MOD(ROW(),2)</formula>
    </cfRule>
  </conditionalFormatting>
  <conditionalFormatting sqref="CV15:CW15">
    <cfRule type="expression" dxfId="717" priority="294" stopIfTrue="1">
      <formula>MOD(ROW(),2)</formula>
    </cfRule>
  </conditionalFormatting>
  <conditionalFormatting sqref="CI15">
    <cfRule type="expression" dxfId="716" priority="293" stopIfTrue="1">
      <formula>MOD(ROW(),2)</formula>
    </cfRule>
  </conditionalFormatting>
  <conditionalFormatting sqref="BK15">
    <cfRule type="expression" dxfId="715" priority="292" stopIfTrue="1">
      <formula>MOD(ROW(),2)</formula>
    </cfRule>
  </conditionalFormatting>
  <conditionalFormatting sqref="DJ15">
    <cfRule type="expression" dxfId="714" priority="291" stopIfTrue="1">
      <formula>MOD(ROW(),2)</formula>
    </cfRule>
  </conditionalFormatting>
  <conditionalFormatting sqref="CK15">
    <cfRule type="expression" dxfId="713" priority="290" stopIfTrue="1">
      <formula>MOD(ROW(),2)</formula>
    </cfRule>
  </conditionalFormatting>
  <conditionalFormatting sqref="BZ15">
    <cfRule type="expression" dxfId="712" priority="289" stopIfTrue="1">
      <formula>MOD(ROW(),2)</formula>
    </cfRule>
  </conditionalFormatting>
  <conditionalFormatting sqref="CA15">
    <cfRule type="expression" dxfId="711" priority="288" stopIfTrue="1">
      <formula>MOD(ROW(),2)</formula>
    </cfRule>
  </conditionalFormatting>
  <conditionalFormatting sqref="CL15">
    <cfRule type="expression" dxfId="710" priority="287" stopIfTrue="1">
      <formula>MOD(ROW(),2)</formula>
    </cfRule>
  </conditionalFormatting>
  <conditionalFormatting sqref="CP15:CR15">
    <cfRule type="expression" dxfId="709" priority="286" stopIfTrue="1">
      <formula>MOD(ROW(),2)</formula>
    </cfRule>
  </conditionalFormatting>
  <conditionalFormatting sqref="CS15">
    <cfRule type="expression" dxfId="708" priority="285" stopIfTrue="1">
      <formula>MOD(ROW(),2)</formula>
    </cfRule>
  </conditionalFormatting>
  <conditionalFormatting sqref="J15">
    <cfRule type="expression" dxfId="707" priority="282" stopIfTrue="1">
      <formula>MOD(ROW(),2)</formula>
    </cfRule>
  </conditionalFormatting>
  <conditionalFormatting sqref="CF15">
    <cfRule type="expression" dxfId="706" priority="279" stopIfTrue="1">
      <formula>MOD(ROW(),2)</formula>
    </cfRule>
  </conditionalFormatting>
  <conditionalFormatting sqref="BW15">
    <cfRule type="expression" dxfId="705" priority="280" stopIfTrue="1">
      <formula>MOD(ROW(),2)</formula>
    </cfRule>
  </conditionalFormatting>
  <conditionalFormatting sqref="CG15">
    <cfRule type="expression" dxfId="704" priority="278" stopIfTrue="1">
      <formula>MOD(ROW(),2)</formula>
    </cfRule>
  </conditionalFormatting>
  <conditionalFormatting sqref="CH15">
    <cfRule type="expression" dxfId="703" priority="277" stopIfTrue="1">
      <formula>MOD(ROW(),2)</formula>
    </cfRule>
  </conditionalFormatting>
  <conditionalFormatting sqref="CJ15">
    <cfRule type="expression" dxfId="702" priority="276" stopIfTrue="1">
      <formula>MOD(ROW(),2)</formula>
    </cfRule>
  </conditionalFormatting>
  <conditionalFormatting sqref="K15:L15">
    <cfRule type="expression" dxfId="701" priority="275" stopIfTrue="1">
      <formula>MOD(ROW(),2)</formula>
    </cfRule>
  </conditionalFormatting>
  <conditionalFormatting sqref="DD15:DF15">
    <cfRule type="expression" dxfId="700" priority="274" stopIfTrue="1">
      <formula>MOD(ROW(),2)</formula>
    </cfRule>
  </conditionalFormatting>
  <conditionalFormatting sqref="DK16:JS16 A16:I16">
    <cfRule type="expression" dxfId="699" priority="273" stopIfTrue="1">
      <formula>MOD(ROW(),2)</formula>
    </cfRule>
  </conditionalFormatting>
  <conditionalFormatting sqref="BG16:BJ16">
    <cfRule type="expression" dxfId="698" priority="272" stopIfTrue="1">
      <formula>MOD(ROW(),2)</formula>
    </cfRule>
  </conditionalFormatting>
  <conditionalFormatting sqref="BF16">
    <cfRule type="expression" dxfId="697" priority="271" stopIfTrue="1">
      <formula>MOD(ROW(),2)</formula>
    </cfRule>
  </conditionalFormatting>
  <conditionalFormatting sqref="BK16">
    <cfRule type="expression" dxfId="696" priority="270" stopIfTrue="1">
      <formula>MOD(ROW(),2)</formula>
    </cfRule>
  </conditionalFormatting>
  <conditionalFormatting sqref="BL16">
    <cfRule type="expression" dxfId="695" priority="269" stopIfTrue="1">
      <formula>MOD(ROW(),2)</formula>
    </cfRule>
  </conditionalFormatting>
  <conditionalFormatting sqref="BM16:BP16 CC16:CE16 CO16">
    <cfRule type="expression" dxfId="694" priority="268" stopIfTrue="1">
      <formula>MOD(ROW(),2)</formula>
    </cfRule>
  </conditionalFormatting>
  <conditionalFormatting sqref="BS16">
    <cfRule type="expression" dxfId="693" priority="267" stopIfTrue="1">
      <formula>MOD(ROW(),2)</formula>
    </cfRule>
  </conditionalFormatting>
  <conditionalFormatting sqref="BT16:BV16">
    <cfRule type="expression" dxfId="692" priority="266" stopIfTrue="1">
      <formula>MOD(ROW(),2)</formula>
    </cfRule>
  </conditionalFormatting>
  <conditionalFormatting sqref="BY16">
    <cfRule type="expression" dxfId="691" priority="265" stopIfTrue="1">
      <formula>MOD(ROW(),2)</formula>
    </cfRule>
  </conditionalFormatting>
  <conditionalFormatting sqref="CB16">
    <cfRule type="expression" dxfId="690" priority="264" stopIfTrue="1">
      <formula>MOD(ROW(),2)</formula>
    </cfRule>
  </conditionalFormatting>
  <conditionalFormatting sqref="CM16">
    <cfRule type="expression" dxfId="689" priority="263" stopIfTrue="1">
      <formula>MOD(ROW(),2)</formula>
    </cfRule>
  </conditionalFormatting>
  <conditionalFormatting sqref="CN16">
    <cfRule type="expression" dxfId="688" priority="262" stopIfTrue="1">
      <formula>MOD(ROW(),2)</formula>
    </cfRule>
  </conditionalFormatting>
  <conditionalFormatting sqref="CT16:CU16">
    <cfRule type="expression" dxfId="687" priority="261" stopIfTrue="1">
      <formula>MOD(ROW(),2)</formula>
    </cfRule>
  </conditionalFormatting>
  <conditionalFormatting sqref="DJ16">
    <cfRule type="expression" dxfId="686" priority="260" stopIfTrue="1">
      <formula>MOD(ROW(),2)</formula>
    </cfRule>
  </conditionalFormatting>
  <conditionalFormatting sqref="BD16">
    <cfRule type="expression" dxfId="685" priority="259" stopIfTrue="1">
      <formula>MOD(ROW(),2)</formula>
    </cfRule>
  </conditionalFormatting>
  <conditionalFormatting sqref="J16">
    <cfRule type="expression" dxfId="684" priority="258" stopIfTrue="1">
      <formula>MOD(ROW(),2)</formula>
    </cfRule>
  </conditionalFormatting>
  <conditionalFormatting sqref="K16:L16">
    <cfRule type="expression" dxfId="683" priority="257" stopIfTrue="1">
      <formula>MOD(ROW(),2)</formula>
    </cfRule>
  </conditionalFormatting>
  <conditionalFormatting sqref="BE16">
    <cfRule type="expression" dxfId="682" priority="256" stopIfTrue="1">
      <formula>MOD(ROW(),2)</formula>
    </cfRule>
  </conditionalFormatting>
  <conditionalFormatting sqref="BR16">
    <cfRule type="expression" dxfId="681" priority="255" stopIfTrue="1">
      <formula>MOD(ROW(),2)</formula>
    </cfRule>
  </conditionalFormatting>
  <conditionalFormatting sqref="BX16">
    <cfRule type="expression" dxfId="680" priority="254" stopIfTrue="1">
      <formula>MOD(ROW(),2)</formula>
    </cfRule>
  </conditionalFormatting>
  <conditionalFormatting sqref="CA16">
    <cfRule type="expression" dxfId="679" priority="253" stopIfTrue="1">
      <formula>MOD(ROW(),2)</formula>
    </cfRule>
  </conditionalFormatting>
  <conditionalFormatting sqref="BZ16">
    <cfRule type="expression" dxfId="678" priority="252" stopIfTrue="1">
      <formula>MOD(ROW(),2)</formula>
    </cfRule>
  </conditionalFormatting>
  <conditionalFormatting sqref="CK16">
    <cfRule type="expression" dxfId="677" priority="251" stopIfTrue="1">
      <formula>MOD(ROW(),2)</formula>
    </cfRule>
  </conditionalFormatting>
  <conditionalFormatting sqref="CW16">
    <cfRule type="expression" dxfId="676" priority="250" stopIfTrue="1">
      <formula>MOD(ROW(),2)</formula>
    </cfRule>
  </conditionalFormatting>
  <conditionalFormatting sqref="BQ16">
    <cfRule type="expression" dxfId="675" priority="249" stopIfTrue="1">
      <formula>MOD(ROW(),2)</formula>
    </cfRule>
  </conditionalFormatting>
  <conditionalFormatting sqref="BW16">
    <cfRule type="expression" dxfId="674" priority="248" stopIfTrue="1">
      <formula>MOD(ROW(),2)</formula>
    </cfRule>
  </conditionalFormatting>
  <conditionalFormatting sqref="CF16">
    <cfRule type="expression" dxfId="673" priority="247" stopIfTrue="1">
      <formula>MOD(ROW(),2)</formula>
    </cfRule>
  </conditionalFormatting>
  <conditionalFormatting sqref="CG16">
    <cfRule type="expression" dxfId="672" priority="246" stopIfTrue="1">
      <formula>MOD(ROW(),2)</formula>
    </cfRule>
  </conditionalFormatting>
  <conditionalFormatting sqref="CH16">
    <cfRule type="expression" dxfId="671" priority="245" stopIfTrue="1">
      <formula>MOD(ROW(),2)</formula>
    </cfRule>
  </conditionalFormatting>
  <conditionalFormatting sqref="CI16">
    <cfRule type="expression" dxfId="670" priority="244" stopIfTrue="1">
      <formula>MOD(ROW(),2)</formula>
    </cfRule>
  </conditionalFormatting>
  <conditionalFormatting sqref="CJ16">
    <cfRule type="expression" dxfId="669" priority="243" stopIfTrue="1">
      <formula>MOD(ROW(),2)</formula>
    </cfRule>
  </conditionalFormatting>
  <conditionalFormatting sqref="CL16">
    <cfRule type="expression" dxfId="668" priority="242" stopIfTrue="1">
      <formula>MOD(ROW(),2)</formula>
    </cfRule>
  </conditionalFormatting>
  <conditionalFormatting sqref="CP16:CR16">
    <cfRule type="expression" dxfId="667" priority="241" stopIfTrue="1">
      <formula>MOD(ROW(),2)</formula>
    </cfRule>
  </conditionalFormatting>
  <conditionalFormatting sqref="DG16:DH16">
    <cfRule type="expression" dxfId="666" priority="238" stopIfTrue="1">
      <formula>MOD(ROW(),2)</formula>
    </cfRule>
  </conditionalFormatting>
  <conditionalFormatting sqref="DI16">
    <cfRule type="expression" dxfId="665" priority="237" stopIfTrue="1">
      <formula>MOD(ROW(),2)</formula>
    </cfRule>
  </conditionalFormatting>
  <conditionalFormatting sqref="CS16">
    <cfRule type="expression" dxfId="664" priority="236" stopIfTrue="1">
      <formula>MOD(ROW(),2)</formula>
    </cfRule>
  </conditionalFormatting>
  <conditionalFormatting sqref="CV16">
    <cfRule type="expression" dxfId="663" priority="235" stopIfTrue="1">
      <formula>MOD(ROW(),2)</formula>
    </cfRule>
  </conditionalFormatting>
  <conditionalFormatting sqref="CX16:DC16">
    <cfRule type="expression" dxfId="662" priority="233" stopIfTrue="1">
      <formula>MOD(ROW(),2)</formula>
    </cfRule>
  </conditionalFormatting>
  <conditionalFormatting sqref="DD16:DF16">
    <cfRule type="expression" dxfId="661" priority="232" stopIfTrue="1">
      <formula>MOD(ROW(),2)</formula>
    </cfRule>
  </conditionalFormatting>
  <conditionalFormatting sqref="DK17:JS17 A17:I17">
    <cfRule type="expression" dxfId="660" priority="231" stopIfTrue="1">
      <formula>MOD(ROW(),2)</formula>
    </cfRule>
  </conditionalFormatting>
  <conditionalFormatting sqref="BG17:BJ17">
    <cfRule type="expression" dxfId="659" priority="230" stopIfTrue="1">
      <formula>MOD(ROW(),2)</formula>
    </cfRule>
  </conditionalFormatting>
  <conditionalFormatting sqref="BD17">
    <cfRule type="expression" dxfId="658" priority="229" stopIfTrue="1">
      <formula>MOD(ROW(),2)</formula>
    </cfRule>
  </conditionalFormatting>
  <conditionalFormatting sqref="BE17">
    <cfRule type="expression" dxfId="657" priority="228" stopIfTrue="1">
      <formula>MOD(ROW(),2)</formula>
    </cfRule>
  </conditionalFormatting>
  <conditionalFormatting sqref="CC17:CE17 CO17">
    <cfRule type="expression" dxfId="656" priority="227" stopIfTrue="1">
      <formula>MOD(ROW(),2)</formula>
    </cfRule>
  </conditionalFormatting>
  <conditionalFormatting sqref="BQ17">
    <cfRule type="expression" dxfId="655" priority="226" stopIfTrue="1">
      <formula>MOD(ROW(),2)</formula>
    </cfRule>
  </conditionalFormatting>
  <conditionalFormatting sqref="BS17">
    <cfRule type="expression" dxfId="654" priority="225" stopIfTrue="1">
      <formula>MOD(ROW(),2)</formula>
    </cfRule>
  </conditionalFormatting>
  <conditionalFormatting sqref="BT17:BV17">
    <cfRule type="expression" dxfId="653" priority="224" stopIfTrue="1">
      <formula>MOD(ROW(),2)</formula>
    </cfRule>
  </conditionalFormatting>
  <conditionalFormatting sqref="BY17">
    <cfRule type="expression" dxfId="652" priority="223" stopIfTrue="1">
      <formula>MOD(ROW(),2)</formula>
    </cfRule>
  </conditionalFormatting>
  <conditionalFormatting sqref="CB17">
    <cfRule type="expression" dxfId="651" priority="222" stopIfTrue="1">
      <formula>MOD(ROW(),2)</formula>
    </cfRule>
  </conditionalFormatting>
  <conditionalFormatting sqref="CM17">
    <cfRule type="expression" dxfId="650" priority="221" stopIfTrue="1">
      <formula>MOD(ROW(),2)</formula>
    </cfRule>
  </conditionalFormatting>
  <conditionalFormatting sqref="CN17">
    <cfRule type="expression" dxfId="649" priority="220" stopIfTrue="1">
      <formula>MOD(ROW(),2)</formula>
    </cfRule>
  </conditionalFormatting>
  <conditionalFormatting sqref="CT17:CU17">
    <cfRule type="expression" dxfId="648" priority="219" stopIfTrue="1">
      <formula>MOD(ROW(),2)</formula>
    </cfRule>
  </conditionalFormatting>
  <conditionalFormatting sqref="BW17">
    <cfRule type="expression" dxfId="647" priority="218" stopIfTrue="1">
      <formula>MOD(ROW(),2)</formula>
    </cfRule>
  </conditionalFormatting>
  <conditionalFormatting sqref="CV17:CW17">
    <cfRule type="expression" dxfId="646" priority="217" stopIfTrue="1">
      <formula>MOD(ROW(),2)</formula>
    </cfRule>
  </conditionalFormatting>
  <conditionalFormatting sqref="BF17">
    <cfRule type="expression" dxfId="645" priority="216" stopIfTrue="1">
      <formula>MOD(ROW(),2)</formula>
    </cfRule>
  </conditionalFormatting>
  <conditionalFormatting sqref="BK17">
    <cfRule type="expression" dxfId="644" priority="215" stopIfTrue="1">
      <formula>MOD(ROW(),2)</formula>
    </cfRule>
  </conditionalFormatting>
  <conditionalFormatting sqref="BL17">
    <cfRule type="expression" dxfId="643" priority="214" stopIfTrue="1">
      <formula>MOD(ROW(),2)</formula>
    </cfRule>
  </conditionalFormatting>
  <conditionalFormatting sqref="BM17:BP17">
    <cfRule type="expression" dxfId="642" priority="213" stopIfTrue="1">
      <formula>MOD(ROW(),2)</formula>
    </cfRule>
  </conditionalFormatting>
  <conditionalFormatting sqref="CK17">
    <cfRule type="expression" dxfId="641" priority="212" stopIfTrue="1">
      <formula>MOD(ROW(),2)</formula>
    </cfRule>
  </conditionalFormatting>
  <conditionalFormatting sqref="DJ17">
    <cfRule type="expression" dxfId="640" priority="211" stopIfTrue="1">
      <formula>MOD(ROW(),2)</formula>
    </cfRule>
  </conditionalFormatting>
  <conditionalFormatting sqref="J17">
    <cfRule type="expression" dxfId="639" priority="210" stopIfTrue="1">
      <formula>MOD(ROW(),2)</formula>
    </cfRule>
  </conditionalFormatting>
  <conditionalFormatting sqref="BR17">
    <cfRule type="expression" dxfId="638" priority="209" stopIfTrue="1">
      <formula>MOD(ROW(),2)</formula>
    </cfRule>
  </conditionalFormatting>
  <conditionalFormatting sqref="BX17">
    <cfRule type="expression" dxfId="637" priority="208" stopIfTrue="1">
      <formula>MOD(ROW(),2)</formula>
    </cfRule>
  </conditionalFormatting>
  <conditionalFormatting sqref="BZ17">
    <cfRule type="expression" dxfId="636" priority="207" stopIfTrue="1">
      <formula>MOD(ROW(),2)</formula>
    </cfRule>
  </conditionalFormatting>
  <conditionalFormatting sqref="CA17">
    <cfRule type="expression" dxfId="635" priority="206" stopIfTrue="1">
      <formula>MOD(ROW(),2)</formula>
    </cfRule>
  </conditionalFormatting>
  <conditionalFormatting sqref="CP17:CR17">
    <cfRule type="expression" dxfId="634" priority="199" stopIfTrue="1">
      <formula>MOD(ROW(),2)</formula>
    </cfRule>
  </conditionalFormatting>
  <conditionalFormatting sqref="K17:M17">
    <cfRule type="expression" dxfId="633" priority="196" stopIfTrue="1">
      <formula>MOD(ROW(),2)</formula>
    </cfRule>
  </conditionalFormatting>
  <conditionalFormatting sqref="CF17">
    <cfRule type="expression" dxfId="632" priority="195" stopIfTrue="1">
      <formula>MOD(ROW(),2)</formula>
    </cfRule>
  </conditionalFormatting>
  <conditionalFormatting sqref="CG17">
    <cfRule type="expression" dxfId="631" priority="194" stopIfTrue="1">
      <formula>MOD(ROW(),2)</formula>
    </cfRule>
  </conditionalFormatting>
  <conditionalFormatting sqref="CH17">
    <cfRule type="expression" dxfId="630" priority="193" stopIfTrue="1">
      <formula>MOD(ROW(),2)</formula>
    </cfRule>
  </conditionalFormatting>
  <conditionalFormatting sqref="CI17">
    <cfRule type="expression" dxfId="629" priority="192" stopIfTrue="1">
      <formula>MOD(ROW(),2)</formula>
    </cfRule>
  </conditionalFormatting>
  <conditionalFormatting sqref="CJ17">
    <cfRule type="expression" dxfId="628" priority="191" stopIfTrue="1">
      <formula>MOD(ROW(),2)</formula>
    </cfRule>
  </conditionalFormatting>
  <conditionalFormatting sqref="CL17">
    <cfRule type="expression" dxfId="627" priority="190" stopIfTrue="1">
      <formula>MOD(ROW(),2)</formula>
    </cfRule>
  </conditionalFormatting>
  <conditionalFormatting sqref="CS17">
    <cfRule type="expression" dxfId="626" priority="189" stopIfTrue="1">
      <formula>MOD(ROW(),2)</formula>
    </cfRule>
  </conditionalFormatting>
  <conditionalFormatting sqref="DG17:DH17">
    <cfRule type="expression" dxfId="625" priority="188" stopIfTrue="1">
      <formula>MOD(ROW(),2)</formula>
    </cfRule>
  </conditionalFormatting>
  <conditionalFormatting sqref="DI17">
    <cfRule type="expression" dxfId="624" priority="187" stopIfTrue="1">
      <formula>MOD(ROW(),2)</formula>
    </cfRule>
  </conditionalFormatting>
  <conditionalFormatting sqref="CX17:DC17">
    <cfRule type="expression" dxfId="623" priority="184" stopIfTrue="1">
      <formula>MOD(ROW(),2)</formula>
    </cfRule>
  </conditionalFormatting>
  <conditionalFormatting sqref="DD17:DF17">
    <cfRule type="expression" dxfId="622" priority="183" stopIfTrue="1">
      <formula>MOD(ROW(),2)</formula>
    </cfRule>
  </conditionalFormatting>
  <conditionalFormatting sqref="M18:S18 DK18:JS18 A18:I18">
    <cfRule type="expression" dxfId="621" priority="182" stopIfTrue="1">
      <formula>MOD(ROW(),2)</formula>
    </cfRule>
  </conditionalFormatting>
  <conditionalFormatting sqref="J18">
    <cfRule type="expression" dxfId="620" priority="181" stopIfTrue="1">
      <formula>MOD(ROW(),2)</formula>
    </cfRule>
  </conditionalFormatting>
  <conditionalFormatting sqref="K18:L18">
    <cfRule type="expression" dxfId="619" priority="180" stopIfTrue="1">
      <formula>MOD(ROW(),2)</formula>
    </cfRule>
  </conditionalFormatting>
  <conditionalFormatting sqref="BT18:BX18 BD18:BE18 BG18:BR18 BZ18:CA18 CC18:CL18 CO18:CS18 CV18:DI18">
    <cfRule type="expression" dxfId="618" priority="179" stopIfTrue="1">
      <formula>MOD(ROW(),2)</formula>
    </cfRule>
  </conditionalFormatting>
  <conditionalFormatting sqref="BF18">
    <cfRule type="expression" dxfId="617" priority="178" stopIfTrue="1">
      <formula>MOD(ROW(),2)</formula>
    </cfRule>
  </conditionalFormatting>
  <conditionalFormatting sqref="BS18">
    <cfRule type="expression" dxfId="616" priority="177" stopIfTrue="1">
      <formula>MOD(ROW(),2)</formula>
    </cfRule>
  </conditionalFormatting>
  <conditionalFormatting sqref="BY18">
    <cfRule type="expression" dxfId="615" priority="176" stopIfTrue="1">
      <formula>MOD(ROW(),2)</formula>
    </cfRule>
  </conditionalFormatting>
  <conditionalFormatting sqref="CB18">
    <cfRule type="expression" dxfId="614" priority="175" stopIfTrue="1">
      <formula>MOD(ROW(),2)</formula>
    </cfRule>
  </conditionalFormatting>
  <conditionalFormatting sqref="CM18">
    <cfRule type="expression" dxfId="613" priority="174" stopIfTrue="1">
      <formula>MOD(ROW(),2)</formula>
    </cfRule>
  </conditionalFormatting>
  <conditionalFormatting sqref="CN18">
    <cfRule type="expression" dxfId="612" priority="173" stopIfTrue="1">
      <formula>MOD(ROW(),2)</formula>
    </cfRule>
  </conditionalFormatting>
  <conditionalFormatting sqref="CT18:CU18">
    <cfRule type="expression" dxfId="611" priority="172" stopIfTrue="1">
      <formula>MOD(ROW(),2)</formula>
    </cfRule>
  </conditionalFormatting>
  <conditionalFormatting sqref="DJ18">
    <cfRule type="expression" dxfId="610" priority="171" stopIfTrue="1">
      <formula>MOD(ROW(),2)</formula>
    </cfRule>
  </conditionalFormatting>
  <conditionalFormatting sqref="T18">
    <cfRule type="expression" dxfId="609" priority="170" stopIfTrue="1">
      <formula>MOD(ROW(),2)</formula>
    </cfRule>
  </conditionalFormatting>
  <conditionalFormatting sqref="BG19:BR19 BE19 BZ19:CA19 BT19:BX19 CO19:CS19 CC19:CL19 DJ19:JS19 CV19:DF19">
    <cfRule type="expression" dxfId="608" priority="169" stopIfTrue="1">
      <formula>MOD(ROW(),2)</formula>
    </cfRule>
  </conditionalFormatting>
  <conditionalFormatting sqref="BF19">
    <cfRule type="expression" dxfId="607" priority="168" stopIfTrue="1">
      <formula>MOD(ROW(),2)</formula>
    </cfRule>
  </conditionalFormatting>
  <conditionalFormatting sqref="BS19">
    <cfRule type="expression" dxfId="606" priority="167" stopIfTrue="1">
      <formula>MOD(ROW(),2)</formula>
    </cfRule>
  </conditionalFormatting>
  <conditionalFormatting sqref="BY19">
    <cfRule type="expression" dxfId="605" priority="166" stopIfTrue="1">
      <formula>MOD(ROW(),2)</formula>
    </cfRule>
  </conditionalFormatting>
  <conditionalFormatting sqref="CB19">
    <cfRule type="expression" dxfId="604" priority="165" stopIfTrue="1">
      <formula>MOD(ROW(),2)</formula>
    </cfRule>
  </conditionalFormatting>
  <conditionalFormatting sqref="CM19">
    <cfRule type="expression" dxfId="603" priority="164" stopIfTrue="1">
      <formula>MOD(ROW(),2)</formula>
    </cfRule>
  </conditionalFormatting>
  <conditionalFormatting sqref="CN19">
    <cfRule type="expression" dxfId="602" priority="163" stopIfTrue="1">
      <formula>MOD(ROW(),2)</formula>
    </cfRule>
  </conditionalFormatting>
  <conditionalFormatting sqref="CT19:CU19">
    <cfRule type="expression" dxfId="601" priority="162" stopIfTrue="1">
      <formula>MOD(ROW(),2)</formula>
    </cfRule>
  </conditionalFormatting>
  <conditionalFormatting sqref="BC19">
    <cfRule type="expression" dxfId="600" priority="161" stopIfTrue="1">
      <formula>MOD(ROW(),2)</formula>
    </cfRule>
  </conditionalFormatting>
  <conditionalFormatting sqref="BC19">
    <cfRule type="expression" dxfId="599" priority="160" stopIfTrue="1">
      <formula>MOD(ROW(),2)</formula>
    </cfRule>
  </conditionalFormatting>
  <conditionalFormatting sqref="BD19">
    <cfRule type="expression" dxfId="598" priority="159" stopIfTrue="1">
      <formula>MOD(ROW(),2)</formula>
    </cfRule>
  </conditionalFormatting>
  <conditionalFormatting sqref="DK20:JS20 A20:I20">
    <cfRule type="expression" dxfId="597" priority="158" stopIfTrue="1">
      <formula>MOD(ROW(),2)</formula>
    </cfRule>
  </conditionalFormatting>
  <conditionalFormatting sqref="BG20:BJ20">
    <cfRule type="expression" dxfId="596" priority="157" stopIfTrue="1">
      <formula>MOD(ROW(),2)</formula>
    </cfRule>
  </conditionalFormatting>
  <conditionalFormatting sqref="BD20">
    <cfRule type="expression" dxfId="595" priority="156" stopIfTrue="1">
      <formula>MOD(ROW(),2)</formula>
    </cfRule>
  </conditionalFormatting>
  <conditionalFormatting sqref="BE20">
    <cfRule type="expression" dxfId="594" priority="155" stopIfTrue="1">
      <formula>MOD(ROW(),2)</formula>
    </cfRule>
  </conditionalFormatting>
  <conditionalFormatting sqref="BF20">
    <cfRule type="expression" dxfId="593" priority="154" stopIfTrue="1">
      <formula>MOD(ROW(),2)</formula>
    </cfRule>
  </conditionalFormatting>
  <conditionalFormatting sqref="BK20">
    <cfRule type="expression" dxfId="592" priority="153" stopIfTrue="1">
      <formula>MOD(ROW(),2)</formula>
    </cfRule>
  </conditionalFormatting>
  <conditionalFormatting sqref="BL20">
    <cfRule type="expression" dxfId="591" priority="152" stopIfTrue="1">
      <formula>MOD(ROW(),2)</formula>
    </cfRule>
  </conditionalFormatting>
  <conditionalFormatting sqref="CC20:CE20 CO20">
    <cfRule type="expression" dxfId="590" priority="151" stopIfTrue="1">
      <formula>MOD(ROW(),2)</formula>
    </cfRule>
  </conditionalFormatting>
  <conditionalFormatting sqref="BS20">
    <cfRule type="expression" dxfId="589" priority="150" stopIfTrue="1">
      <formula>MOD(ROW(),2)</formula>
    </cfRule>
  </conditionalFormatting>
  <conditionalFormatting sqref="BT20:BV20">
    <cfRule type="expression" dxfId="588" priority="149" stopIfTrue="1">
      <formula>MOD(ROW(),2)</formula>
    </cfRule>
  </conditionalFormatting>
  <conditionalFormatting sqref="BY20">
    <cfRule type="expression" dxfId="587" priority="148" stopIfTrue="1">
      <formula>MOD(ROW(),2)</formula>
    </cfRule>
  </conditionalFormatting>
  <conditionalFormatting sqref="CB20">
    <cfRule type="expression" dxfId="586" priority="147" stopIfTrue="1">
      <formula>MOD(ROW(),2)</formula>
    </cfRule>
  </conditionalFormatting>
  <conditionalFormatting sqref="CM20">
    <cfRule type="expression" dxfId="585" priority="146" stopIfTrue="1">
      <formula>MOD(ROW(),2)</formula>
    </cfRule>
  </conditionalFormatting>
  <conditionalFormatting sqref="CN20">
    <cfRule type="expression" dxfId="584" priority="145" stopIfTrue="1">
      <formula>MOD(ROW(),2)</formula>
    </cfRule>
  </conditionalFormatting>
  <conditionalFormatting sqref="CT20:CU20">
    <cfRule type="expression" dxfId="583" priority="144" stopIfTrue="1">
      <formula>MOD(ROW(),2)</formula>
    </cfRule>
  </conditionalFormatting>
  <conditionalFormatting sqref="BM20:BP20">
    <cfRule type="expression" dxfId="582" priority="143" stopIfTrue="1">
      <formula>MOD(ROW(),2)</formula>
    </cfRule>
  </conditionalFormatting>
  <conditionalFormatting sqref="CF20">
    <cfRule type="expression" dxfId="581" priority="142" stopIfTrue="1">
      <formula>MOD(ROW(),2)</formula>
    </cfRule>
  </conditionalFormatting>
  <conditionalFormatting sqref="BR20">
    <cfRule type="expression" dxfId="580" priority="141" stopIfTrue="1">
      <formula>MOD(ROW(),2)</formula>
    </cfRule>
  </conditionalFormatting>
  <conditionalFormatting sqref="BX20">
    <cfRule type="expression" dxfId="579" priority="140" stopIfTrue="1">
      <formula>MOD(ROW(),2)</formula>
    </cfRule>
  </conditionalFormatting>
  <conditionalFormatting sqref="CI20">
    <cfRule type="expression" dxfId="578" priority="139" stopIfTrue="1">
      <formula>MOD(ROW(),2)</formula>
    </cfRule>
  </conditionalFormatting>
  <conditionalFormatting sqref="CK20">
    <cfRule type="expression" dxfId="577" priority="138" stopIfTrue="1">
      <formula>MOD(ROW(),2)</formula>
    </cfRule>
  </conditionalFormatting>
  <conditionalFormatting sqref="DJ20">
    <cfRule type="expression" dxfId="576" priority="136" stopIfTrue="1">
      <formula>MOD(ROW(),2)</formula>
    </cfRule>
  </conditionalFormatting>
  <conditionalFormatting sqref="BW20">
    <cfRule type="expression" dxfId="575" priority="135" stopIfTrue="1">
      <formula>MOD(ROW(),2)</formula>
    </cfRule>
  </conditionalFormatting>
  <conditionalFormatting sqref="CA20">
    <cfRule type="expression" dxfId="574" priority="134" stopIfTrue="1">
      <formula>MOD(ROW(),2)</formula>
    </cfRule>
  </conditionalFormatting>
  <conditionalFormatting sqref="BZ20">
    <cfRule type="expression" dxfId="573" priority="133" stopIfTrue="1">
      <formula>MOD(ROW(),2)</formula>
    </cfRule>
  </conditionalFormatting>
  <conditionalFormatting sqref="CL20">
    <cfRule type="expression" dxfId="572" priority="132" stopIfTrue="1">
      <formula>MOD(ROW(),2)</formula>
    </cfRule>
  </conditionalFormatting>
  <conditionalFormatting sqref="J20:L20">
    <cfRule type="expression" dxfId="571" priority="130" stopIfTrue="1">
      <formula>MOD(ROW(),2)</formula>
    </cfRule>
  </conditionalFormatting>
  <conditionalFormatting sqref="BQ20">
    <cfRule type="expression" dxfId="570" priority="129" stopIfTrue="1">
      <formula>MOD(ROW(),2)</formula>
    </cfRule>
  </conditionalFormatting>
  <conditionalFormatting sqref="CG20">
    <cfRule type="expression" dxfId="569" priority="126" stopIfTrue="1">
      <formula>MOD(ROW(),2)</formula>
    </cfRule>
  </conditionalFormatting>
  <conditionalFormatting sqref="CH20">
    <cfRule type="expression" dxfId="568" priority="125" stopIfTrue="1">
      <formula>MOD(ROW(),2)</formula>
    </cfRule>
  </conditionalFormatting>
  <conditionalFormatting sqref="CJ20">
    <cfRule type="expression" dxfId="567" priority="124" stopIfTrue="1">
      <formula>MOD(ROW(),2)</formula>
    </cfRule>
  </conditionalFormatting>
  <conditionalFormatting sqref="CP20:CR20">
    <cfRule type="expression" dxfId="566" priority="123" stopIfTrue="1">
      <formula>MOD(ROW(),2)</formula>
    </cfRule>
  </conditionalFormatting>
  <conditionalFormatting sqref="CS20">
    <cfRule type="expression" dxfId="565" priority="122" stopIfTrue="1">
      <formula>MOD(ROW(),2)</formula>
    </cfRule>
  </conditionalFormatting>
  <conditionalFormatting sqref="CL21 A21:I21 DK21:JS21">
    <cfRule type="expression" dxfId="564" priority="121" stopIfTrue="1">
      <formula>MOD(ROW(),2)</formula>
    </cfRule>
  </conditionalFormatting>
  <conditionalFormatting sqref="BD21">
    <cfRule type="expression" dxfId="563" priority="120" stopIfTrue="1">
      <formula>MOD(ROW(),2)</formula>
    </cfRule>
  </conditionalFormatting>
  <conditionalFormatting sqref="BG21:BJ21">
    <cfRule type="expression" dxfId="562" priority="119" stopIfTrue="1">
      <formula>MOD(ROW(),2)</formula>
    </cfRule>
  </conditionalFormatting>
  <conditionalFormatting sqref="BE21">
    <cfRule type="expression" dxfId="561" priority="118" stopIfTrue="1">
      <formula>MOD(ROW(),2)</formula>
    </cfRule>
  </conditionalFormatting>
  <conditionalFormatting sqref="CC21:CE21 CO21">
    <cfRule type="expression" dxfId="560" priority="117" stopIfTrue="1">
      <formula>MOD(ROW(),2)</formula>
    </cfRule>
  </conditionalFormatting>
  <conditionalFormatting sqref="BS21">
    <cfRule type="expression" dxfId="559" priority="116" stopIfTrue="1">
      <formula>MOD(ROW(),2)</formula>
    </cfRule>
  </conditionalFormatting>
  <conditionalFormatting sqref="BT21:BV21">
    <cfRule type="expression" dxfId="558" priority="115" stopIfTrue="1">
      <formula>MOD(ROW(),2)</formula>
    </cfRule>
  </conditionalFormatting>
  <conditionalFormatting sqref="BY21">
    <cfRule type="expression" dxfId="557" priority="114" stopIfTrue="1">
      <formula>MOD(ROW(),2)</formula>
    </cfRule>
  </conditionalFormatting>
  <conditionalFormatting sqref="CB21">
    <cfRule type="expression" dxfId="556" priority="113" stopIfTrue="1">
      <formula>MOD(ROW(),2)</formula>
    </cfRule>
  </conditionalFormatting>
  <conditionalFormatting sqref="CM21">
    <cfRule type="expression" dxfId="555" priority="112" stopIfTrue="1">
      <formula>MOD(ROW(),2)</formula>
    </cfRule>
  </conditionalFormatting>
  <conditionalFormatting sqref="CN21">
    <cfRule type="expression" dxfId="554" priority="111" stopIfTrue="1">
      <formula>MOD(ROW(),2)</formula>
    </cfRule>
  </conditionalFormatting>
  <conditionalFormatting sqref="CT21:CU21">
    <cfRule type="expression" dxfId="553" priority="110" stopIfTrue="1">
      <formula>MOD(ROW(),2)</formula>
    </cfRule>
  </conditionalFormatting>
  <conditionalFormatting sqref="CI21">
    <cfRule type="expression" dxfId="552" priority="108" stopIfTrue="1">
      <formula>MOD(ROW(),2)</formula>
    </cfRule>
  </conditionalFormatting>
  <conditionalFormatting sqref="BF21">
    <cfRule type="expression" dxfId="551" priority="107" stopIfTrue="1">
      <formula>MOD(ROW(),2)</formula>
    </cfRule>
  </conditionalFormatting>
  <conditionalFormatting sqref="BM21:BP21">
    <cfRule type="expression" dxfId="550" priority="106" stopIfTrue="1">
      <formula>MOD(ROW(),2)</formula>
    </cfRule>
  </conditionalFormatting>
  <conditionalFormatting sqref="CF21">
    <cfRule type="expression" dxfId="549" priority="105" stopIfTrue="1">
      <formula>MOD(ROW(),2)</formula>
    </cfRule>
  </conditionalFormatting>
  <conditionalFormatting sqref="BQ21">
    <cfRule type="expression" dxfId="548" priority="104" stopIfTrue="1">
      <formula>MOD(ROW(),2)</formula>
    </cfRule>
  </conditionalFormatting>
  <conditionalFormatting sqref="BK21">
    <cfRule type="expression" dxfId="547" priority="103" stopIfTrue="1">
      <formula>MOD(ROW(),2)</formula>
    </cfRule>
  </conditionalFormatting>
  <conditionalFormatting sqref="BL21">
    <cfRule type="expression" dxfId="546" priority="102" stopIfTrue="1">
      <formula>MOD(ROW(),2)</formula>
    </cfRule>
  </conditionalFormatting>
  <conditionalFormatting sqref="BR21">
    <cfRule type="expression" dxfId="545" priority="101" stopIfTrue="1">
      <formula>MOD(ROW(),2)</formula>
    </cfRule>
  </conditionalFormatting>
  <conditionalFormatting sqref="BX21">
    <cfRule type="expression" dxfId="544" priority="100" stopIfTrue="1">
      <formula>MOD(ROW(),2)</formula>
    </cfRule>
  </conditionalFormatting>
  <conditionalFormatting sqref="DJ21">
    <cfRule type="expression" dxfId="543" priority="99" stopIfTrue="1">
      <formula>MOD(ROW(),2)</formula>
    </cfRule>
  </conditionalFormatting>
  <conditionalFormatting sqref="BZ21">
    <cfRule type="expression" dxfId="542" priority="98" stopIfTrue="1">
      <formula>MOD(ROW(),2)</formula>
    </cfRule>
  </conditionalFormatting>
  <conditionalFormatting sqref="BW21">
    <cfRule type="expression" dxfId="541" priority="97" stopIfTrue="1">
      <formula>MOD(ROW(),2)</formula>
    </cfRule>
  </conditionalFormatting>
  <conditionalFormatting sqref="CA21">
    <cfRule type="expression" dxfId="540" priority="96" stopIfTrue="1">
      <formula>MOD(ROW(),2)</formula>
    </cfRule>
  </conditionalFormatting>
  <conditionalFormatting sqref="CG21">
    <cfRule type="expression" dxfId="539" priority="94" stopIfTrue="1">
      <formula>MOD(ROW(),2)</formula>
    </cfRule>
  </conditionalFormatting>
  <conditionalFormatting sqref="CH21">
    <cfRule type="expression" dxfId="538" priority="93" stopIfTrue="1">
      <formula>MOD(ROW(),2)</formula>
    </cfRule>
  </conditionalFormatting>
  <conditionalFormatting sqref="CJ21">
    <cfRule type="expression" dxfId="537" priority="92" stopIfTrue="1">
      <formula>MOD(ROW(),2)</formula>
    </cfRule>
  </conditionalFormatting>
  <conditionalFormatting sqref="CK21">
    <cfRule type="expression" dxfId="536" priority="90" stopIfTrue="1">
      <formula>MOD(ROW(),2)</formula>
    </cfRule>
  </conditionalFormatting>
  <conditionalFormatting sqref="J21:L21">
    <cfRule type="expression" dxfId="535" priority="88" stopIfTrue="1">
      <formula>MOD(ROW(),2)</formula>
    </cfRule>
  </conditionalFormatting>
  <conditionalFormatting sqref="CP21:CR21">
    <cfRule type="expression" dxfId="534" priority="87" stopIfTrue="1">
      <formula>MOD(ROW(),2)</formula>
    </cfRule>
  </conditionalFormatting>
  <conditionalFormatting sqref="CS21">
    <cfRule type="expression" dxfId="533" priority="86" stopIfTrue="1">
      <formula>MOD(ROW(),2)</formula>
    </cfRule>
  </conditionalFormatting>
  <conditionalFormatting sqref="A22:I22 DK22:JS22">
    <cfRule type="expression" dxfId="532" priority="84" stopIfTrue="1">
      <formula>MOD(ROW(),2)</formula>
    </cfRule>
  </conditionalFormatting>
  <conditionalFormatting sqref="J22">
    <cfRule type="expression" dxfId="531" priority="83" stopIfTrue="1">
      <formula>MOD(ROW(),2)</formula>
    </cfRule>
  </conditionalFormatting>
  <conditionalFormatting sqref="K22:L22">
    <cfRule type="expression" dxfId="530" priority="82" stopIfTrue="1">
      <formula>MOD(ROW(),2)</formula>
    </cfRule>
  </conditionalFormatting>
  <conditionalFormatting sqref="BG22:BJ22">
    <cfRule type="expression" dxfId="529" priority="81" stopIfTrue="1">
      <formula>MOD(ROW(),2)</formula>
    </cfRule>
  </conditionalFormatting>
  <conditionalFormatting sqref="BE22">
    <cfRule type="expression" dxfId="528" priority="80" stopIfTrue="1">
      <formula>MOD(ROW(),2)</formula>
    </cfRule>
  </conditionalFormatting>
  <conditionalFormatting sqref="CC22:CE22 CO22 CX22:DF22">
    <cfRule type="expression" dxfId="527" priority="79" stopIfTrue="1">
      <formula>MOD(ROW(),2)</formula>
    </cfRule>
  </conditionalFormatting>
  <conditionalFormatting sqref="BS22">
    <cfRule type="expression" dxfId="526" priority="78" stopIfTrue="1">
      <formula>MOD(ROW(),2)</formula>
    </cfRule>
  </conditionalFormatting>
  <conditionalFormatting sqref="BT22:BV22">
    <cfRule type="expression" dxfId="525" priority="77" stopIfTrue="1">
      <formula>MOD(ROW(),2)</formula>
    </cfRule>
  </conditionalFormatting>
  <conditionalFormatting sqref="BY22">
    <cfRule type="expression" dxfId="524" priority="76" stopIfTrue="1">
      <formula>MOD(ROW(),2)</formula>
    </cfRule>
  </conditionalFormatting>
  <conditionalFormatting sqref="CB22">
    <cfRule type="expression" dxfId="523" priority="75" stopIfTrue="1">
      <formula>MOD(ROW(),2)</formula>
    </cfRule>
  </conditionalFormatting>
  <conditionalFormatting sqref="CM22">
    <cfRule type="expression" dxfId="522" priority="74" stopIfTrue="1">
      <formula>MOD(ROW(),2)</formula>
    </cfRule>
  </conditionalFormatting>
  <conditionalFormatting sqref="CN22">
    <cfRule type="expression" dxfId="521" priority="73" stopIfTrue="1">
      <formula>MOD(ROW(),2)</formula>
    </cfRule>
  </conditionalFormatting>
  <conditionalFormatting sqref="CT22:CU22">
    <cfRule type="expression" dxfId="520" priority="72" stopIfTrue="1">
      <formula>MOD(ROW(),2)</formula>
    </cfRule>
  </conditionalFormatting>
  <conditionalFormatting sqref="CV22:CW22">
    <cfRule type="expression" dxfId="519" priority="71" stopIfTrue="1">
      <formula>MOD(ROW(),2)</formula>
    </cfRule>
  </conditionalFormatting>
  <conditionalFormatting sqref="BF22">
    <cfRule type="expression" dxfId="518" priority="70" stopIfTrue="1">
      <formula>MOD(ROW(),2)</formula>
    </cfRule>
  </conditionalFormatting>
  <conditionalFormatting sqref="BM22:BP22">
    <cfRule type="expression" dxfId="517" priority="69" stopIfTrue="1">
      <formula>MOD(ROW(),2)</formula>
    </cfRule>
  </conditionalFormatting>
  <conditionalFormatting sqref="CF22">
    <cfRule type="expression" dxfId="516" priority="68" stopIfTrue="1">
      <formula>MOD(ROW(),2)</formula>
    </cfRule>
  </conditionalFormatting>
  <conditionalFormatting sqref="BR22">
    <cfRule type="expression" dxfId="515" priority="67" stopIfTrue="1">
      <formula>MOD(ROW(),2)</formula>
    </cfRule>
  </conditionalFormatting>
  <conditionalFormatting sqref="BW22">
    <cfRule type="expression" dxfId="514" priority="66" stopIfTrue="1">
      <formula>MOD(ROW(),2)</formula>
    </cfRule>
  </conditionalFormatting>
  <conditionalFormatting sqref="BX22">
    <cfRule type="expression" dxfId="513" priority="65" stopIfTrue="1">
      <formula>MOD(ROW(),2)</formula>
    </cfRule>
  </conditionalFormatting>
  <conditionalFormatting sqref="BL22">
    <cfRule type="expression" dxfId="512" priority="64" stopIfTrue="1">
      <formula>MOD(ROW(),2)</formula>
    </cfRule>
  </conditionalFormatting>
  <conditionalFormatting sqref="CI22">
    <cfRule type="expression" dxfId="511" priority="63" stopIfTrue="1">
      <formula>MOD(ROW(),2)</formula>
    </cfRule>
  </conditionalFormatting>
  <conditionalFormatting sqref="BD22">
    <cfRule type="expression" dxfId="510" priority="62" stopIfTrue="1">
      <formula>MOD(ROW(),2)</formula>
    </cfRule>
  </conditionalFormatting>
  <conditionalFormatting sqref="BK22">
    <cfRule type="expression" dxfId="509" priority="61" stopIfTrue="1">
      <formula>MOD(ROW(),2)</formula>
    </cfRule>
  </conditionalFormatting>
  <conditionalFormatting sqref="BZ22">
    <cfRule type="expression" dxfId="508" priority="60" stopIfTrue="1">
      <formula>MOD(ROW(),2)</formula>
    </cfRule>
  </conditionalFormatting>
  <conditionalFormatting sqref="CA22">
    <cfRule type="expression" dxfId="507" priority="59" stopIfTrue="1">
      <formula>MOD(ROW(),2)</formula>
    </cfRule>
  </conditionalFormatting>
  <conditionalFormatting sqref="CG22">
    <cfRule type="expression" dxfId="506" priority="58" stopIfTrue="1">
      <formula>MOD(ROW(),2)</formula>
    </cfRule>
  </conditionalFormatting>
  <conditionalFormatting sqref="CH22">
    <cfRule type="expression" dxfId="505" priority="57" stopIfTrue="1">
      <formula>MOD(ROW(),2)</formula>
    </cfRule>
  </conditionalFormatting>
  <conditionalFormatting sqref="CJ22">
    <cfRule type="expression" dxfId="504" priority="56" stopIfTrue="1">
      <formula>MOD(ROW(),2)</formula>
    </cfRule>
  </conditionalFormatting>
  <conditionalFormatting sqref="CK22">
    <cfRule type="expression" dxfId="503" priority="55" stopIfTrue="1">
      <formula>MOD(ROW(),2)</formula>
    </cfRule>
  </conditionalFormatting>
  <conditionalFormatting sqref="CL22">
    <cfRule type="expression" dxfId="502" priority="54" stopIfTrue="1">
      <formula>MOD(ROW(),2)</formula>
    </cfRule>
  </conditionalFormatting>
  <conditionalFormatting sqref="CP22:CR22">
    <cfRule type="expression" dxfId="501" priority="53" stopIfTrue="1">
      <formula>MOD(ROW(),2)</formula>
    </cfRule>
  </conditionalFormatting>
  <conditionalFormatting sqref="CS22">
    <cfRule type="expression" dxfId="500" priority="52" stopIfTrue="1">
      <formula>MOD(ROW(),2)</formula>
    </cfRule>
  </conditionalFormatting>
  <conditionalFormatting sqref="DG22:DH22">
    <cfRule type="expression" dxfId="499" priority="51" stopIfTrue="1">
      <formula>MOD(ROW(),2)</formula>
    </cfRule>
  </conditionalFormatting>
  <conditionalFormatting sqref="DI22">
    <cfRule type="expression" dxfId="498" priority="50" stopIfTrue="1">
      <formula>MOD(ROW(),2)</formula>
    </cfRule>
  </conditionalFormatting>
  <conditionalFormatting sqref="DJ22">
    <cfRule type="expression" dxfId="497" priority="49" stopIfTrue="1">
      <formula>MOD(ROW(),2)</formula>
    </cfRule>
  </conditionalFormatting>
  <conditionalFormatting sqref="BQ22">
    <cfRule type="expression" dxfId="496" priority="48" stopIfTrue="1">
      <formula>MOD(ROW(),2)</formula>
    </cfRule>
  </conditionalFormatting>
  <conditionalFormatting sqref="CP9:CS9">
    <cfRule type="expression" dxfId="495" priority="47" stopIfTrue="1">
      <formula>MOD(ROW(),2)</formula>
    </cfRule>
  </conditionalFormatting>
  <conditionalFormatting sqref="CX14:DF14">
    <cfRule type="expression" dxfId="494" priority="46" stopIfTrue="1">
      <formula>MOD(ROW(),2)</formula>
    </cfRule>
  </conditionalFormatting>
  <conditionalFormatting sqref="CV14">
    <cfRule type="expression" dxfId="493" priority="45" stopIfTrue="1">
      <formula>MOD(ROW(),2)</formula>
    </cfRule>
  </conditionalFormatting>
  <conditionalFormatting sqref="DG14:DH14">
    <cfRule type="expression" dxfId="492" priority="44" stopIfTrue="1">
      <formula>MOD(ROW(),2)</formula>
    </cfRule>
  </conditionalFormatting>
  <conditionalFormatting sqref="DI14">
    <cfRule type="expression" dxfId="491" priority="43" stopIfTrue="1">
      <formula>MOD(ROW(),2)</formula>
    </cfRule>
  </conditionalFormatting>
  <conditionalFormatting sqref="CW14">
    <cfRule type="expression" dxfId="490" priority="42" stopIfTrue="1">
      <formula>MOD(ROW(),2)</formula>
    </cfRule>
  </conditionalFormatting>
  <conditionalFormatting sqref="DG15:DI15">
    <cfRule type="expression" dxfId="489" priority="41" stopIfTrue="1">
      <formula>MOD(ROW(),2)</formula>
    </cfRule>
  </conditionalFormatting>
  <conditionalFormatting sqref="DG19:DI19">
    <cfRule type="expression" dxfId="488" priority="40" stopIfTrue="1">
      <formula>MOD(ROW(),2)</formula>
    </cfRule>
  </conditionalFormatting>
  <conditionalFormatting sqref="CV21:DF21">
    <cfRule type="expression" dxfId="487" priority="39" stopIfTrue="1">
      <formula>MOD(ROW(),2)</formula>
    </cfRule>
  </conditionalFormatting>
  <conditionalFormatting sqref="DG21:DI21">
    <cfRule type="expression" dxfId="486" priority="38" stopIfTrue="1">
      <formula>MOD(ROW(),2)</formula>
    </cfRule>
  </conditionalFormatting>
  <conditionalFormatting sqref="CV20:DI20">
    <cfRule type="expression" dxfId="485" priority="37" stopIfTrue="1">
      <formula>MOD(ROW(),2)</formula>
    </cfRule>
  </conditionalFormatting>
  <conditionalFormatting sqref="DK23:JS23 A23:I23">
    <cfRule type="expression" dxfId="484" priority="36" stopIfTrue="1">
      <formula>MOD(ROW(),2)</formula>
    </cfRule>
  </conditionalFormatting>
  <conditionalFormatting sqref="BG23:BJ23">
    <cfRule type="expression" dxfId="483" priority="35" stopIfTrue="1">
      <formula>MOD(ROW(),2)</formula>
    </cfRule>
  </conditionalFormatting>
  <conditionalFormatting sqref="CC23:CE23 CO23">
    <cfRule type="expression" dxfId="482" priority="34" stopIfTrue="1">
      <formula>MOD(ROW(),2)</formula>
    </cfRule>
  </conditionalFormatting>
  <conditionalFormatting sqref="BS23">
    <cfRule type="expression" dxfId="481" priority="33" stopIfTrue="1">
      <formula>MOD(ROW(),2)</formula>
    </cfRule>
  </conditionalFormatting>
  <conditionalFormatting sqref="BT23:BV23">
    <cfRule type="expression" dxfId="480" priority="32" stopIfTrue="1">
      <formula>MOD(ROW(),2)</formula>
    </cfRule>
  </conditionalFormatting>
  <conditionalFormatting sqref="BY23">
    <cfRule type="expression" dxfId="479" priority="31" stopIfTrue="1">
      <formula>MOD(ROW(),2)</formula>
    </cfRule>
  </conditionalFormatting>
  <conditionalFormatting sqref="CB23">
    <cfRule type="expression" dxfId="478" priority="30" stopIfTrue="1">
      <formula>MOD(ROW(),2)</formula>
    </cfRule>
  </conditionalFormatting>
  <conditionalFormatting sqref="CM23">
    <cfRule type="expression" dxfId="477" priority="29" stopIfTrue="1">
      <formula>MOD(ROW(),2)</formula>
    </cfRule>
  </conditionalFormatting>
  <conditionalFormatting sqref="CN23">
    <cfRule type="expression" dxfId="476" priority="28" stopIfTrue="1">
      <formula>MOD(ROW(),2)</formula>
    </cfRule>
  </conditionalFormatting>
  <conditionalFormatting sqref="CT23:CU23">
    <cfRule type="expression" dxfId="475" priority="27" stopIfTrue="1">
      <formula>MOD(ROW(),2)</formula>
    </cfRule>
  </conditionalFormatting>
  <conditionalFormatting sqref="BF23">
    <cfRule type="expression" dxfId="474" priority="26" stopIfTrue="1">
      <formula>MOD(ROW(),2)</formula>
    </cfRule>
  </conditionalFormatting>
  <conditionalFormatting sqref="BM23:BP23">
    <cfRule type="expression" dxfId="473" priority="25" stopIfTrue="1">
      <formula>MOD(ROW(),2)</formula>
    </cfRule>
  </conditionalFormatting>
  <conditionalFormatting sqref="BL23">
    <cfRule type="expression" dxfId="472" priority="24" stopIfTrue="1">
      <formula>MOD(ROW(),2)</formula>
    </cfRule>
  </conditionalFormatting>
  <conditionalFormatting sqref="BD23">
    <cfRule type="expression" dxfId="471" priority="23" stopIfTrue="1">
      <formula>MOD(ROW(),2)</formula>
    </cfRule>
  </conditionalFormatting>
  <conditionalFormatting sqref="BK23">
    <cfRule type="expression" dxfId="470" priority="22" stopIfTrue="1">
      <formula>MOD(ROW(),2)</formula>
    </cfRule>
  </conditionalFormatting>
  <conditionalFormatting sqref="DJ23">
    <cfRule type="expression" dxfId="469" priority="21" stopIfTrue="1">
      <formula>MOD(ROW(),2)</formula>
    </cfRule>
  </conditionalFormatting>
  <conditionalFormatting sqref="BC23">
    <cfRule type="expression" dxfId="468" priority="20" stopIfTrue="1">
      <formula>MOD(ROW(),2)</formula>
    </cfRule>
  </conditionalFormatting>
  <conditionalFormatting sqref="CW23">
    <cfRule type="expression" dxfId="467" priority="19" stopIfTrue="1">
      <formula>MOD(ROW(),2)</formula>
    </cfRule>
  </conditionalFormatting>
  <conditionalFormatting sqref="BE23">
    <cfRule type="expression" dxfId="466" priority="18" stopIfTrue="1">
      <formula>MOD(ROW(),2)</formula>
    </cfRule>
  </conditionalFormatting>
  <conditionalFormatting sqref="J23">
    <cfRule type="expression" dxfId="465" priority="15" stopIfTrue="1">
      <formula>MOD(ROW(),2)</formula>
    </cfRule>
  </conditionalFormatting>
  <conditionalFormatting sqref="BR23">
    <cfRule type="expression" dxfId="464" priority="13" stopIfTrue="1">
      <formula>MOD(ROW(),2)</formula>
    </cfRule>
  </conditionalFormatting>
  <conditionalFormatting sqref="BW23">
    <cfRule type="expression" dxfId="463" priority="12" stopIfTrue="1">
      <formula>MOD(ROW(),2)</formula>
    </cfRule>
  </conditionalFormatting>
  <conditionalFormatting sqref="BX23">
    <cfRule type="expression" dxfId="462" priority="11" stopIfTrue="1">
      <formula>MOD(ROW(),2)</formula>
    </cfRule>
  </conditionalFormatting>
  <conditionalFormatting sqref="BQ23">
    <cfRule type="expression" dxfId="461" priority="10" stopIfTrue="1">
      <formula>MOD(ROW(),2)</formula>
    </cfRule>
  </conditionalFormatting>
  <conditionalFormatting sqref="BZ23">
    <cfRule type="expression" dxfId="460" priority="9" stopIfTrue="1">
      <formula>MOD(ROW(),2)</formula>
    </cfRule>
  </conditionalFormatting>
  <conditionalFormatting sqref="CA23">
    <cfRule type="expression" dxfId="459" priority="8" stopIfTrue="1">
      <formula>MOD(ROW(),2)</formula>
    </cfRule>
  </conditionalFormatting>
  <conditionalFormatting sqref="CF23">
    <cfRule type="expression" dxfId="458" priority="6" stopIfTrue="1">
      <formula>MOD(ROW(),2)</formula>
    </cfRule>
  </conditionalFormatting>
  <conditionalFormatting sqref="CI23">
    <cfRule type="expression" dxfId="457" priority="5" stopIfTrue="1">
      <formula>MOD(ROW(),2)</formula>
    </cfRule>
  </conditionalFormatting>
  <conditionalFormatting sqref="CJ23">
    <cfRule type="expression" dxfId="456" priority="4" stopIfTrue="1">
      <formula>MOD(ROW(),2)</formula>
    </cfRule>
  </conditionalFormatting>
  <conditionalFormatting sqref="CG23">
    <cfRule type="expression" dxfId="455" priority="3" stopIfTrue="1">
      <formula>MOD(ROW(),2)</formula>
    </cfRule>
  </conditionalFormatting>
  <conditionalFormatting sqref="CH23">
    <cfRule type="expression" dxfId="454" priority="2" stopIfTrue="1">
      <formula>MOD(ROW(),2)</formula>
    </cfRule>
  </conditionalFormatting>
  <conditionalFormatting sqref="CK23">
    <cfRule type="expression" dxfId="453" priority="1" stopIfTrue="1">
      <formula>MOD(ROW(),2)</formula>
    </cfRule>
  </conditionalFormatting>
  <hyperlinks>
    <hyperlink ref="T3" r:id="rId1" xr:uid="{00000000-0004-0000-0300-000000000000}"/>
    <hyperlink ref="T4" r:id="rId2" xr:uid="{00000000-0004-0000-0300-000001000000}"/>
    <hyperlink ref="T5" r:id="rId3" xr:uid="{00000000-0004-0000-0300-000002000000}"/>
    <hyperlink ref="T6" r:id="rId4" xr:uid="{00000000-0004-0000-0300-000003000000}"/>
    <hyperlink ref="T7" r:id="rId5" xr:uid="{00000000-0004-0000-0300-000004000000}"/>
    <hyperlink ref="T8" r:id="rId6" xr:uid="{00000000-0004-0000-0300-000005000000}"/>
    <hyperlink ref="T9" r:id="rId7" xr:uid="{00000000-0004-0000-0300-000006000000}"/>
    <hyperlink ref="T10" r:id="rId8" xr:uid="{00000000-0004-0000-0300-000007000000}"/>
    <hyperlink ref="T11" r:id="rId9" xr:uid="{00000000-0004-0000-0300-000008000000}"/>
    <hyperlink ref="T12" r:id="rId10" xr:uid="{00000000-0004-0000-0300-000009000000}"/>
    <hyperlink ref="T13" r:id="rId11" xr:uid="{00000000-0004-0000-0300-00000A000000}"/>
    <hyperlink ref="T14" r:id="rId12" xr:uid="{00000000-0004-0000-0300-00000B000000}"/>
    <hyperlink ref="T15" r:id="rId13" xr:uid="{00000000-0004-0000-0300-00000C000000}"/>
    <hyperlink ref="T16" r:id="rId14" xr:uid="{00000000-0004-0000-0300-00000D000000}"/>
    <hyperlink ref="T17" r:id="rId15" xr:uid="{00000000-0004-0000-0300-00000E000000}"/>
    <hyperlink ref="T18" r:id="rId16" xr:uid="{00000000-0004-0000-0300-00000F000000}"/>
    <hyperlink ref="T20" r:id="rId17" xr:uid="{00000000-0004-0000-0300-000010000000}"/>
    <hyperlink ref="T21" r:id="rId18" xr:uid="{00000000-0004-0000-0300-000011000000}"/>
    <hyperlink ref="T22" r:id="rId19" xr:uid="{00000000-0004-0000-0300-000012000000}"/>
    <hyperlink ref="T23" r:id="rId20" xr:uid="{00000000-0004-0000-0300-000013000000}"/>
  </hyperlinks>
  <pageMargins left="0.75196850393700787" right="0.75196850393700787" top="1" bottom="1" header="0.5" footer="0.5"/>
  <pageSetup paperSize="9" scale="10" orientation="portrait" horizontalDpi="4294967292" verticalDpi="429496729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>
    <pageSetUpPr autoPageBreaks="0" fitToPage="1"/>
  </sheetPr>
  <dimension ref="A2:DK9"/>
  <sheetViews>
    <sheetView workbookViewId="0">
      <pane xSplit="4" ySplit="2" topLeftCell="DH3" activePane="bottomRight" state="frozenSplit"/>
      <selection pane="topRight" activeCell="C1" sqref="C1"/>
      <selection pane="bottomLeft" activeCell="A2" sqref="A2"/>
      <selection pane="bottomRight" activeCell="BJ1" sqref="BJ1:BJ1048576"/>
    </sheetView>
  </sheetViews>
  <sheetFormatPr baseColWidth="10" defaultColWidth="10.5" defaultRowHeight="28" customHeight="1" x14ac:dyDescent="0.15"/>
  <cols>
    <col min="1" max="1" width="7.5" style="20" bestFit="1" customWidth="1"/>
    <col min="2" max="2" width="10.6640625" style="20" customWidth="1"/>
    <col min="3" max="3" width="10.6640625" style="14" customWidth="1"/>
    <col min="4" max="4" width="9.5" style="14" customWidth="1"/>
    <col min="5" max="5" width="10.6640625" style="14" customWidth="1"/>
    <col min="6" max="8" width="11.6640625" style="14" customWidth="1"/>
    <col min="9" max="9" width="10.83203125" style="14" bestFit="1" customWidth="1"/>
    <col min="10" max="12" width="14.1640625" style="14" customWidth="1"/>
    <col min="13" max="13" width="13.33203125" style="15" bestFit="1" customWidth="1"/>
    <col min="14" max="14" width="12.5" style="15" bestFit="1" customWidth="1"/>
    <col min="15" max="15" width="12.83203125" style="15" bestFit="1" customWidth="1"/>
    <col min="16" max="16" width="9.83203125" style="14" bestFit="1" customWidth="1"/>
    <col min="17" max="17" width="12.5" style="14" bestFit="1" customWidth="1"/>
    <col min="18" max="18" width="13.1640625" style="14" bestFit="1" customWidth="1"/>
    <col min="19" max="19" width="17.6640625" style="14" bestFit="1" customWidth="1"/>
    <col min="20" max="20" width="25" style="14" bestFit="1" customWidth="1"/>
    <col min="21" max="21" width="90.5" style="14" bestFit="1" customWidth="1"/>
    <col min="22" max="25" width="10.5" style="14"/>
    <col min="26" max="26" width="17.1640625" style="14" customWidth="1"/>
    <col min="27" max="31" width="12.5" style="14" customWidth="1"/>
    <col min="32" max="47" width="12.6640625" style="14" customWidth="1"/>
    <col min="48" max="49" width="10.5" style="14"/>
    <col min="50" max="50" width="12.6640625" style="14" customWidth="1"/>
    <col min="51" max="52" width="7.33203125" style="14" customWidth="1"/>
    <col min="53" max="53" width="8.5" style="14" customWidth="1"/>
    <col min="54" max="54" width="15.6640625" style="15" customWidth="1"/>
    <col min="55" max="55" width="11.6640625" style="14" customWidth="1"/>
    <col min="56" max="56" width="16.83203125" style="14" customWidth="1"/>
    <col min="57" max="58" width="14.83203125" style="14" customWidth="1"/>
    <col min="59" max="68" width="16.83203125" style="14" customWidth="1"/>
    <col min="69" max="74" width="12.33203125" style="14" customWidth="1"/>
    <col min="75" max="84" width="14.5" style="14" customWidth="1"/>
    <col min="85" max="85" width="14.5" style="15" customWidth="1"/>
    <col min="86" max="89" width="14.5" style="14" customWidth="1"/>
    <col min="90" max="91" width="17" style="15" customWidth="1"/>
    <col min="92" max="93" width="15" style="14" customWidth="1"/>
    <col min="94" max="96" width="22.5" style="14" customWidth="1"/>
    <col min="97" max="97" width="14.5" style="15" customWidth="1"/>
    <col min="98" max="99" width="14.5" style="14" customWidth="1"/>
    <col min="100" max="107" width="19.5" style="14" customWidth="1"/>
    <col min="108" max="110" width="14.6640625" style="15" customWidth="1"/>
    <col min="111" max="112" width="16.6640625" style="15" customWidth="1"/>
    <col min="113" max="113" width="14.6640625" style="15" customWidth="1"/>
    <col min="114" max="115" width="16.6640625" style="15" customWidth="1"/>
    <col min="116" max="116" width="83" style="14" customWidth="1"/>
    <col min="117" max="16384" width="10.5" style="14"/>
  </cols>
  <sheetData>
    <row r="2" spans="1:115" s="9" customFormat="1" ht="57" customHeight="1" x14ac:dyDescent="0.15">
      <c r="A2" s="8" t="s">
        <v>26</v>
      </c>
      <c r="B2" s="8" t="s">
        <v>17</v>
      </c>
      <c r="C2" s="8" t="s">
        <v>123</v>
      </c>
      <c r="D2" s="9" t="s">
        <v>41</v>
      </c>
      <c r="E2" s="9" t="s">
        <v>14</v>
      </c>
      <c r="F2" s="9" t="s">
        <v>29</v>
      </c>
      <c r="I2" s="10" t="s">
        <v>57</v>
      </c>
      <c r="J2" s="11" t="s">
        <v>69</v>
      </c>
      <c r="K2" s="11" t="s">
        <v>119</v>
      </c>
      <c r="L2" s="11"/>
      <c r="M2" s="10" t="s">
        <v>23</v>
      </c>
      <c r="N2" s="10" t="s">
        <v>58</v>
      </c>
      <c r="O2" s="10" t="s">
        <v>5</v>
      </c>
      <c r="P2" s="10" t="s">
        <v>48</v>
      </c>
      <c r="Q2" s="10" t="s">
        <v>43</v>
      </c>
      <c r="R2" s="9" t="s">
        <v>27</v>
      </c>
      <c r="S2" s="12" t="s">
        <v>18</v>
      </c>
      <c r="T2" s="12" t="s">
        <v>12</v>
      </c>
      <c r="U2" s="12" t="s">
        <v>39</v>
      </c>
      <c r="V2" s="9" t="s">
        <v>24</v>
      </c>
      <c r="W2" s="9" t="s">
        <v>46</v>
      </c>
      <c r="Z2" s="9" t="s">
        <v>70</v>
      </c>
      <c r="AA2" s="9" t="s">
        <v>34</v>
      </c>
      <c r="AC2" s="9" t="s">
        <v>0</v>
      </c>
      <c r="AD2" s="9" t="s">
        <v>11</v>
      </c>
      <c r="AF2" s="9" t="s">
        <v>3</v>
      </c>
      <c r="AJ2" s="9" t="s">
        <v>77</v>
      </c>
      <c r="AN2" s="9" t="s">
        <v>78</v>
      </c>
      <c r="AR2" s="9" t="s">
        <v>76</v>
      </c>
      <c r="AV2" s="9" t="s">
        <v>8</v>
      </c>
      <c r="AW2" s="9" t="s">
        <v>72</v>
      </c>
      <c r="AX2" s="9" t="s">
        <v>22</v>
      </c>
      <c r="AY2" s="9" t="s">
        <v>28</v>
      </c>
      <c r="AZ2" s="9" t="s">
        <v>147</v>
      </c>
      <c r="BA2" s="9" t="s">
        <v>25</v>
      </c>
      <c r="BB2" s="10" t="s">
        <v>7</v>
      </c>
      <c r="BC2" s="13" t="s">
        <v>21</v>
      </c>
      <c r="BD2" s="10" t="s">
        <v>32</v>
      </c>
      <c r="BE2" s="10" t="s">
        <v>54</v>
      </c>
      <c r="BF2" s="13" t="s">
        <v>67</v>
      </c>
      <c r="BG2" s="9" t="s">
        <v>50</v>
      </c>
      <c r="BH2" s="25" t="s">
        <v>217</v>
      </c>
      <c r="BI2" s="25"/>
      <c r="BJ2" s="25"/>
      <c r="BK2" s="10" t="s">
        <v>44</v>
      </c>
      <c r="BL2" s="10" t="s">
        <v>66</v>
      </c>
      <c r="BM2" s="10" t="s">
        <v>35</v>
      </c>
      <c r="BN2" s="10"/>
      <c r="BO2" s="10"/>
      <c r="BP2" s="10"/>
      <c r="BQ2" s="10" t="s">
        <v>53</v>
      </c>
      <c r="BR2" s="10" t="s">
        <v>2</v>
      </c>
      <c r="BS2" s="13" t="s">
        <v>56</v>
      </c>
      <c r="BT2" s="9" t="s">
        <v>33</v>
      </c>
      <c r="BW2" s="10" t="s">
        <v>51</v>
      </c>
      <c r="BX2" s="10" t="s">
        <v>64</v>
      </c>
      <c r="BY2" s="13" t="s">
        <v>49</v>
      </c>
      <c r="BZ2" s="10" t="s">
        <v>19</v>
      </c>
      <c r="CA2" s="10" t="s">
        <v>45</v>
      </c>
      <c r="CB2" s="13" t="s">
        <v>36</v>
      </c>
      <c r="CC2" s="9" t="s">
        <v>47</v>
      </c>
      <c r="CF2" s="10" t="s">
        <v>37</v>
      </c>
      <c r="CG2" s="10" t="s">
        <v>40</v>
      </c>
      <c r="CH2" s="10" t="s">
        <v>59</v>
      </c>
      <c r="CI2" s="10" t="s">
        <v>10</v>
      </c>
      <c r="CJ2" s="10" t="s">
        <v>62</v>
      </c>
      <c r="CK2" s="10" t="s">
        <v>63</v>
      </c>
      <c r="CL2" s="10" t="s">
        <v>9</v>
      </c>
      <c r="CM2" s="13" t="s">
        <v>104</v>
      </c>
      <c r="CN2" s="13" t="s">
        <v>73</v>
      </c>
      <c r="CO2" s="27" t="s">
        <v>218</v>
      </c>
      <c r="CP2" s="10" t="s">
        <v>55</v>
      </c>
      <c r="CQ2" s="10"/>
      <c r="CR2" s="10"/>
      <c r="CS2" s="10" t="s">
        <v>31</v>
      </c>
      <c r="CT2" s="13" t="s">
        <v>52</v>
      </c>
      <c r="CU2" s="13"/>
      <c r="CV2" s="10" t="s">
        <v>207</v>
      </c>
      <c r="CW2" s="10"/>
      <c r="CX2" s="10" t="s">
        <v>16</v>
      </c>
      <c r="CY2" s="10"/>
      <c r="CZ2" s="10"/>
      <c r="DA2" s="10"/>
      <c r="DB2" s="10"/>
      <c r="DC2" s="10"/>
      <c r="DD2" s="10" t="s">
        <v>189</v>
      </c>
      <c r="DE2" s="10"/>
      <c r="DF2" s="10"/>
      <c r="DG2" s="10" t="s">
        <v>102</v>
      </c>
      <c r="DH2" s="10"/>
      <c r="DI2" s="10" t="s">
        <v>206</v>
      </c>
      <c r="DJ2" s="9" t="s">
        <v>68</v>
      </c>
    </row>
    <row r="3" spans="1:115" ht="28" customHeight="1" x14ac:dyDescent="0.15">
      <c r="A3" s="20" t="s">
        <v>167</v>
      </c>
      <c r="B3" s="20" t="s">
        <v>168</v>
      </c>
      <c r="C3" s="14" t="s">
        <v>169</v>
      </c>
      <c r="D3" s="14" t="s">
        <v>173</v>
      </c>
      <c r="E3" s="22">
        <v>0.12569444444444444</v>
      </c>
      <c r="F3" s="14" t="s">
        <v>219</v>
      </c>
      <c r="I3" s="15">
        <v>40389</v>
      </c>
      <c r="J3" s="19">
        <v>40614</v>
      </c>
      <c r="K3" s="19">
        <v>40614</v>
      </c>
      <c r="L3" s="19"/>
      <c r="M3" s="15">
        <v>38260</v>
      </c>
      <c r="N3" s="15">
        <v>40078</v>
      </c>
      <c r="O3" s="15">
        <v>40373</v>
      </c>
      <c r="P3" s="14" t="s">
        <v>74</v>
      </c>
      <c r="Q3" s="14" t="s">
        <v>74</v>
      </c>
      <c r="R3" s="1" t="s">
        <v>108</v>
      </c>
      <c r="S3" s="1" t="s">
        <v>170</v>
      </c>
      <c r="T3" s="1" t="s">
        <v>171</v>
      </c>
      <c r="U3" s="1" t="s">
        <v>172</v>
      </c>
      <c r="V3" s="14">
        <v>717</v>
      </c>
      <c r="W3" s="18">
        <v>162734</v>
      </c>
      <c r="X3" s="18"/>
      <c r="Y3" s="18"/>
      <c r="Z3" s="14">
        <v>526</v>
      </c>
      <c r="AA3" s="14">
        <v>644</v>
      </c>
      <c r="AC3" s="14">
        <v>273</v>
      </c>
      <c r="AD3" s="14">
        <v>109</v>
      </c>
      <c r="AF3" s="14">
        <v>149</v>
      </c>
      <c r="AJ3" s="14">
        <v>0</v>
      </c>
      <c r="AN3" s="14">
        <v>16</v>
      </c>
      <c r="AR3" s="14">
        <v>24</v>
      </c>
      <c r="AV3" s="14">
        <v>0</v>
      </c>
      <c r="AW3" s="14" t="s">
        <v>74</v>
      </c>
      <c r="AX3" s="14">
        <v>37</v>
      </c>
      <c r="AY3" s="14" t="s">
        <v>74</v>
      </c>
      <c r="AZ3" s="14" t="s">
        <v>75</v>
      </c>
      <c r="BA3" s="14" t="s">
        <v>75</v>
      </c>
      <c r="BB3" s="15" t="s">
        <v>174</v>
      </c>
      <c r="BC3" s="17">
        <v>0</v>
      </c>
      <c r="BD3" s="15">
        <v>40424</v>
      </c>
      <c r="BE3" s="15">
        <v>40529</v>
      </c>
      <c r="BF3" s="17">
        <f>IF(BE3="","Not complete",DAYS360(BD3,BE3))</f>
        <v>104</v>
      </c>
      <c r="BG3" s="14" t="s">
        <v>136</v>
      </c>
      <c r="BH3" s="14">
        <v>240</v>
      </c>
      <c r="BK3" s="15">
        <v>40393</v>
      </c>
      <c r="BL3" s="15">
        <v>40522</v>
      </c>
      <c r="BM3" s="14" t="s">
        <v>87</v>
      </c>
      <c r="BQ3" s="15">
        <v>40530</v>
      </c>
      <c r="BR3" s="15">
        <v>40554</v>
      </c>
      <c r="BS3" s="17">
        <f>IF(BR3="","Not complete",DAYS360(BQ3,BR3))</f>
        <v>23</v>
      </c>
      <c r="BT3" s="14" t="s">
        <v>87</v>
      </c>
      <c r="BW3" s="15">
        <v>40554</v>
      </c>
      <c r="BX3" s="15">
        <v>40557</v>
      </c>
      <c r="BY3" s="17">
        <f>IF(BX3="","Not complete",DAYS360(BW3,BX3))</f>
        <v>3</v>
      </c>
      <c r="BZ3" s="15">
        <v>40558</v>
      </c>
      <c r="CA3" s="15">
        <v>40569</v>
      </c>
      <c r="CB3" s="17">
        <f>IF(CA3="","Not complete",DAYS360(BZ3,CA3))</f>
        <v>11</v>
      </c>
      <c r="CC3" s="14" t="s">
        <v>158</v>
      </c>
      <c r="CF3" s="15">
        <v>40572</v>
      </c>
      <c r="CG3" s="15">
        <v>40572</v>
      </c>
      <c r="CH3" s="15">
        <v>40572</v>
      </c>
      <c r="CI3" s="15">
        <v>40585</v>
      </c>
      <c r="CJ3" s="15">
        <v>40585</v>
      </c>
      <c r="CK3" s="15">
        <v>40597</v>
      </c>
      <c r="CL3" s="15">
        <v>40604</v>
      </c>
      <c r="CM3" s="17">
        <f>IF(CK3="","Not complete",DAYS360(CJ3,CK3))</f>
        <v>12</v>
      </c>
      <c r="CN3" s="17">
        <f>IF(CL3="","Not complete",DAYS360(CJ3,CL3))</f>
        <v>21</v>
      </c>
      <c r="CO3" s="17">
        <v>5</v>
      </c>
      <c r="CP3" s="15">
        <v>40604</v>
      </c>
      <c r="CQ3" s="15"/>
      <c r="CR3" s="15"/>
      <c r="CS3" s="15">
        <v>40614</v>
      </c>
      <c r="CT3" s="17">
        <f t="shared" ref="CT3:CT8" si="0">IF(CS3="","Not complete",DAYS360(I3,CS3))</f>
        <v>223</v>
      </c>
      <c r="CU3" s="17"/>
      <c r="CV3" s="15">
        <v>40614</v>
      </c>
      <c r="CW3" s="15"/>
      <c r="CX3" s="15">
        <v>40614</v>
      </c>
      <c r="CY3" s="15"/>
      <c r="CZ3" s="15"/>
      <c r="DA3" s="15"/>
      <c r="DB3" s="15"/>
      <c r="DC3" s="15"/>
      <c r="DD3" s="15">
        <v>40617</v>
      </c>
      <c r="DG3" s="19">
        <v>40614</v>
      </c>
      <c r="DH3" s="19"/>
      <c r="DI3" s="19">
        <v>40614</v>
      </c>
      <c r="DJ3" s="14"/>
      <c r="DK3" s="14"/>
    </row>
    <row r="4" spans="1:115" ht="28" customHeight="1" x14ac:dyDescent="0.15">
      <c r="A4" s="20" t="s">
        <v>175</v>
      </c>
      <c r="B4" s="20" t="s">
        <v>176</v>
      </c>
      <c r="C4" s="14" t="s">
        <v>209</v>
      </c>
      <c r="D4" s="14" t="s">
        <v>226</v>
      </c>
      <c r="E4" s="22">
        <v>0.12638888888888888</v>
      </c>
      <c r="F4" s="14" t="s">
        <v>221</v>
      </c>
      <c r="I4" s="15">
        <v>40395</v>
      </c>
      <c r="J4" s="15">
        <v>40654</v>
      </c>
      <c r="K4" s="15">
        <v>40663</v>
      </c>
      <c r="L4" s="15"/>
      <c r="M4" s="15">
        <v>37833</v>
      </c>
      <c r="N4" s="15">
        <v>39962</v>
      </c>
      <c r="O4" s="15">
        <v>40372</v>
      </c>
      <c r="P4" s="14" t="s">
        <v>74</v>
      </c>
      <c r="Q4" s="14" t="s">
        <v>74</v>
      </c>
      <c r="R4" s="1" t="s">
        <v>89</v>
      </c>
      <c r="S4" s="1" t="s">
        <v>177</v>
      </c>
      <c r="T4" s="1" t="s">
        <v>178</v>
      </c>
      <c r="U4" s="1" t="s">
        <v>179</v>
      </c>
      <c r="V4" s="14">
        <v>324</v>
      </c>
      <c r="W4" s="18">
        <v>72741</v>
      </c>
      <c r="X4" s="18"/>
      <c r="Y4" s="18"/>
      <c r="Z4" s="14">
        <v>263</v>
      </c>
      <c r="AA4" s="14">
        <v>278</v>
      </c>
      <c r="AC4" s="14">
        <v>173</v>
      </c>
      <c r="AD4" s="14">
        <v>11</v>
      </c>
      <c r="AF4" s="14">
        <v>11</v>
      </c>
      <c r="AJ4" s="14">
        <v>0</v>
      </c>
      <c r="AN4" s="14">
        <v>4</v>
      </c>
      <c r="AR4" s="14">
        <v>5</v>
      </c>
      <c r="AV4" s="14">
        <v>1</v>
      </c>
      <c r="AW4" s="14" t="s">
        <v>74</v>
      </c>
      <c r="AX4" s="14">
        <v>11</v>
      </c>
      <c r="AY4" s="14" t="s">
        <v>74</v>
      </c>
      <c r="AZ4" s="14" t="s">
        <v>75</v>
      </c>
      <c r="BA4" s="14" t="s">
        <v>74</v>
      </c>
      <c r="BB4" s="15">
        <v>40396</v>
      </c>
      <c r="BC4" s="17">
        <f>IF(BB4="","Not done",DAYS360(I4,BB4))</f>
        <v>1</v>
      </c>
      <c r="BD4" s="15">
        <v>40495</v>
      </c>
      <c r="BE4" s="15">
        <v>40577</v>
      </c>
      <c r="BF4" s="17">
        <f>IF(BE4="","Not complete",DAYS360(BD4,BE4))</f>
        <v>80</v>
      </c>
      <c r="BG4" s="14" t="s">
        <v>86</v>
      </c>
      <c r="BH4" s="14">
        <v>110</v>
      </c>
      <c r="BK4" s="15">
        <v>40394</v>
      </c>
      <c r="BL4" s="15">
        <v>40430</v>
      </c>
      <c r="BM4" s="14" t="s">
        <v>87</v>
      </c>
      <c r="BQ4" s="15">
        <v>40583</v>
      </c>
      <c r="BR4" s="15">
        <v>40593</v>
      </c>
      <c r="BS4" s="17">
        <f>IF(BR4="","Not complete",DAYS360(BQ4,BR4))</f>
        <v>10</v>
      </c>
      <c r="BT4" s="14" t="s">
        <v>87</v>
      </c>
      <c r="BW4" s="15">
        <v>40593</v>
      </c>
      <c r="BX4" s="15">
        <v>40612</v>
      </c>
      <c r="BY4" s="17">
        <f>IF(BX4="","Not complete",DAYS360(BW4,BX4))</f>
        <v>21</v>
      </c>
      <c r="BZ4" s="15">
        <v>40604</v>
      </c>
      <c r="CA4" s="15">
        <v>40613</v>
      </c>
      <c r="CB4" s="17">
        <f>IF(CA4="","Not complete",DAYS360(BZ4,CA4))</f>
        <v>9</v>
      </c>
      <c r="CC4" s="14" t="s">
        <v>220</v>
      </c>
      <c r="CF4" s="15">
        <v>40617</v>
      </c>
      <c r="CG4" s="15">
        <v>40617</v>
      </c>
      <c r="CH4" s="15">
        <v>40617</v>
      </c>
      <c r="CI4" s="15">
        <v>40628</v>
      </c>
      <c r="CJ4" s="15">
        <v>40631</v>
      </c>
      <c r="CK4" s="16">
        <v>40641</v>
      </c>
      <c r="CL4" s="15">
        <v>40639</v>
      </c>
      <c r="CM4" s="17">
        <f>IF(CK4="","Not complete",DAYS360(CJ4,CK4))</f>
        <v>9</v>
      </c>
      <c r="CN4" s="17">
        <f>IF(CL4="","Not complete",DAYS360(CJ4,CL4))</f>
        <v>7</v>
      </c>
      <c r="CO4" s="26">
        <v>2</v>
      </c>
      <c r="CP4" s="15">
        <v>40647</v>
      </c>
      <c r="CQ4" s="15"/>
      <c r="CR4" s="15"/>
      <c r="CS4" s="15">
        <v>40654</v>
      </c>
      <c r="CT4" s="17">
        <f t="shared" si="0"/>
        <v>256</v>
      </c>
      <c r="CU4" s="17"/>
      <c r="CV4" s="15">
        <v>40654</v>
      </c>
      <c r="CW4" s="15"/>
      <c r="CX4" s="15">
        <v>40663</v>
      </c>
      <c r="CY4" s="15"/>
      <c r="CZ4" s="15"/>
      <c r="DA4" s="15"/>
      <c r="DB4" s="15"/>
      <c r="DC4" s="15"/>
      <c r="DD4" s="15">
        <v>40663</v>
      </c>
      <c r="DG4" s="15">
        <v>40654</v>
      </c>
      <c r="DI4" s="15">
        <v>40654</v>
      </c>
      <c r="DJ4" s="1" t="s">
        <v>180</v>
      </c>
      <c r="DK4" s="14"/>
    </row>
    <row r="5" spans="1:115" ht="28" customHeight="1" x14ac:dyDescent="0.15">
      <c r="A5" s="20" t="s">
        <v>181</v>
      </c>
      <c r="B5" s="20" t="s">
        <v>182</v>
      </c>
      <c r="C5" s="14" t="s">
        <v>183</v>
      </c>
      <c r="D5" s="14" t="s">
        <v>107</v>
      </c>
      <c r="E5" s="22">
        <v>0.12708333333333333</v>
      </c>
      <c r="F5" s="14" t="s">
        <v>221</v>
      </c>
      <c r="I5" s="15">
        <v>40450</v>
      </c>
      <c r="J5" s="15">
        <v>40662</v>
      </c>
      <c r="K5" s="16">
        <v>40663</v>
      </c>
      <c r="L5" s="16"/>
      <c r="M5" s="15">
        <v>37833</v>
      </c>
      <c r="N5" s="15">
        <v>39858</v>
      </c>
      <c r="O5" s="15">
        <v>40375</v>
      </c>
      <c r="P5" s="14" t="s">
        <v>74</v>
      </c>
      <c r="Q5" s="14" t="s">
        <v>74</v>
      </c>
      <c r="R5" s="1" t="s">
        <v>184</v>
      </c>
      <c r="S5" s="1" t="s">
        <v>185</v>
      </c>
      <c r="T5" s="1" t="s">
        <v>186</v>
      </c>
      <c r="U5" s="1" t="s">
        <v>187</v>
      </c>
      <c r="V5" s="14">
        <v>1029</v>
      </c>
      <c r="W5" s="18">
        <v>198827</v>
      </c>
      <c r="X5" s="18"/>
      <c r="Y5" s="18"/>
      <c r="Z5" s="14">
        <v>836</v>
      </c>
      <c r="AA5" s="14">
        <v>636</v>
      </c>
      <c r="AC5" s="14">
        <v>384</v>
      </c>
      <c r="AD5" s="14">
        <v>99</v>
      </c>
      <c r="AF5" s="14">
        <v>106</v>
      </c>
      <c r="AJ5" s="14">
        <v>0</v>
      </c>
      <c r="AN5" s="14" t="s">
        <v>222</v>
      </c>
      <c r="AR5" s="14">
        <v>9</v>
      </c>
      <c r="AV5" s="14">
        <v>0</v>
      </c>
      <c r="AW5" s="14" t="s">
        <v>74</v>
      </c>
      <c r="AX5" s="14">
        <v>69</v>
      </c>
      <c r="AY5" s="14" t="s">
        <v>74</v>
      </c>
      <c r="AZ5" s="14" t="s">
        <v>75</v>
      </c>
      <c r="BA5" s="14" t="s">
        <v>74</v>
      </c>
      <c r="BB5" s="15">
        <v>40400</v>
      </c>
      <c r="BC5" s="17">
        <v>1</v>
      </c>
      <c r="BD5" s="15">
        <v>40495</v>
      </c>
      <c r="BE5" s="15">
        <v>40551</v>
      </c>
      <c r="BF5" s="17">
        <f>IF(BE5="","Not complete",DAYS360(BD5,BE5))</f>
        <v>55</v>
      </c>
      <c r="BG5" s="14" t="s">
        <v>157</v>
      </c>
      <c r="BH5" s="14">
        <v>130</v>
      </c>
      <c r="BK5" s="15">
        <v>40453</v>
      </c>
      <c r="BL5" s="15">
        <v>40505</v>
      </c>
      <c r="BM5" s="14" t="s">
        <v>87</v>
      </c>
      <c r="BQ5" s="15">
        <v>40554</v>
      </c>
      <c r="BR5" s="15">
        <v>40570</v>
      </c>
      <c r="BS5" s="17">
        <f>IF(BR5="","Not complete",DAYS360(BQ5,BR5))</f>
        <v>16</v>
      </c>
      <c r="BT5" s="14" t="s">
        <v>87</v>
      </c>
      <c r="BW5" s="15">
        <v>40570</v>
      </c>
      <c r="BX5" s="15">
        <v>40585</v>
      </c>
      <c r="BY5" s="17">
        <f>IF(BX5="","Not complete",DAYS360(BW5,BX5))</f>
        <v>14</v>
      </c>
      <c r="BZ5" s="15">
        <v>40575</v>
      </c>
      <c r="CA5" s="15">
        <v>40604</v>
      </c>
      <c r="CB5" s="17">
        <f>IF(CA5="","Not complete",DAYS360(BZ5,CA5))</f>
        <v>31</v>
      </c>
      <c r="CC5" s="14" t="s">
        <v>190</v>
      </c>
      <c r="CF5" s="15">
        <v>40605</v>
      </c>
      <c r="CG5" s="15">
        <v>40605</v>
      </c>
      <c r="CH5" s="15">
        <v>40605</v>
      </c>
      <c r="CI5" s="15">
        <v>40621</v>
      </c>
      <c r="CJ5" s="15">
        <v>40621</v>
      </c>
      <c r="CK5" s="15">
        <v>40631</v>
      </c>
      <c r="CL5" s="15">
        <v>40631</v>
      </c>
      <c r="CM5" s="17">
        <f>IF(CK5="","Not complete",DAYS360(CJ5,CK5))</f>
        <v>10</v>
      </c>
      <c r="CN5" s="17">
        <f>IF(CL5="","Not complete",DAYS360(CJ5,CL5))</f>
        <v>10</v>
      </c>
      <c r="CO5" s="17">
        <v>3</v>
      </c>
      <c r="CP5" s="15">
        <v>40647</v>
      </c>
      <c r="CQ5" s="15"/>
      <c r="CR5" s="15"/>
      <c r="CS5" s="19">
        <v>40662</v>
      </c>
      <c r="CT5" s="17">
        <f t="shared" si="0"/>
        <v>210</v>
      </c>
      <c r="CU5" s="17"/>
      <c r="CV5" s="19">
        <v>40662</v>
      </c>
      <c r="CW5" s="19"/>
      <c r="CX5" s="16">
        <v>40663</v>
      </c>
      <c r="CY5" s="16"/>
      <c r="CZ5" s="16"/>
      <c r="DA5" s="16"/>
      <c r="DB5" s="16"/>
      <c r="DC5" s="16"/>
      <c r="DD5" s="16">
        <v>40663</v>
      </c>
      <c r="DE5" s="16"/>
      <c r="DF5" s="16"/>
      <c r="DG5" s="19">
        <v>40662</v>
      </c>
      <c r="DH5" s="19"/>
      <c r="DI5" s="19">
        <v>40662</v>
      </c>
      <c r="DJ5" s="1"/>
      <c r="DK5" s="14"/>
    </row>
    <row r="6" spans="1:115" ht="28" customHeight="1" x14ac:dyDescent="0.15">
      <c r="A6" s="20" t="s">
        <v>199</v>
      </c>
      <c r="B6" s="20" t="s">
        <v>200</v>
      </c>
      <c r="C6" s="14" t="s">
        <v>201</v>
      </c>
      <c r="D6" s="14" t="s">
        <v>173</v>
      </c>
      <c r="E6" s="22">
        <v>0.1277777777777778</v>
      </c>
      <c r="F6" s="14" t="s">
        <v>239</v>
      </c>
      <c r="I6" s="15">
        <v>40508</v>
      </c>
      <c r="J6" s="15">
        <v>40670</v>
      </c>
      <c r="K6" s="15">
        <v>40674</v>
      </c>
      <c r="L6" s="15"/>
      <c r="M6" s="15">
        <v>38199</v>
      </c>
      <c r="N6" s="15">
        <v>40255</v>
      </c>
      <c r="O6" s="15">
        <v>40481</v>
      </c>
      <c r="P6" s="14" t="s">
        <v>74</v>
      </c>
      <c r="Q6" s="14" t="s">
        <v>74</v>
      </c>
      <c r="R6" s="1" t="s">
        <v>108</v>
      </c>
      <c r="S6" s="1" t="s">
        <v>202</v>
      </c>
      <c r="T6" s="1" t="s">
        <v>203</v>
      </c>
      <c r="U6" s="1" t="s">
        <v>204</v>
      </c>
      <c r="V6" s="14">
        <v>575</v>
      </c>
      <c r="W6" s="18">
        <v>104412</v>
      </c>
      <c r="X6" s="18"/>
      <c r="Y6" s="18"/>
      <c r="Z6" s="14">
        <v>459</v>
      </c>
      <c r="AA6" s="14">
        <v>438</v>
      </c>
      <c r="AC6" s="14">
        <v>360</v>
      </c>
      <c r="AD6" s="14">
        <v>1</v>
      </c>
      <c r="AF6" s="14">
        <v>4</v>
      </c>
      <c r="AJ6" s="14">
        <v>0</v>
      </c>
      <c r="AN6" s="14">
        <v>2</v>
      </c>
      <c r="AR6" s="14">
        <v>0</v>
      </c>
      <c r="AV6" s="14">
        <v>0</v>
      </c>
      <c r="AW6" s="14" t="s">
        <v>74</v>
      </c>
      <c r="AX6" s="14">
        <v>39</v>
      </c>
      <c r="AY6" s="14" t="s">
        <v>74</v>
      </c>
      <c r="AZ6" s="14" t="s">
        <v>75</v>
      </c>
      <c r="BA6" s="14" t="s">
        <v>74</v>
      </c>
      <c r="BB6" s="15">
        <v>40509</v>
      </c>
      <c r="BC6" s="17">
        <f>IF(BB6="","Not done",DAYS360(I6,BB6))</f>
        <v>1</v>
      </c>
      <c r="BD6" s="15">
        <v>40571</v>
      </c>
      <c r="BE6" s="15">
        <v>40624</v>
      </c>
      <c r="BF6" s="17">
        <f>IF(BE6="","Not complete",DAYS360(BD6,BE6))</f>
        <v>54</v>
      </c>
      <c r="BG6" s="14" t="s">
        <v>86</v>
      </c>
      <c r="BH6" s="14">
        <v>142</v>
      </c>
      <c r="BK6" s="15">
        <v>40514</v>
      </c>
      <c r="BL6" s="15">
        <v>40516</v>
      </c>
      <c r="BM6" s="14" t="s">
        <v>87</v>
      </c>
      <c r="BQ6" s="15">
        <v>40625</v>
      </c>
      <c r="BR6" s="15">
        <v>40639</v>
      </c>
      <c r="BS6" s="17">
        <f>IF(BR6="","Not complete",DAYS360(BQ6,BR6))</f>
        <v>13</v>
      </c>
      <c r="BT6" s="14" t="s">
        <v>87</v>
      </c>
      <c r="BW6" s="15">
        <v>40639</v>
      </c>
      <c r="BX6" s="15">
        <v>40639</v>
      </c>
      <c r="BY6" s="17">
        <f>IF(BX6="","Not complete",DAYS360(BW6,BX6))</f>
        <v>0</v>
      </c>
      <c r="BZ6" s="15">
        <v>40645</v>
      </c>
      <c r="CA6" s="15">
        <v>40648</v>
      </c>
      <c r="CB6" s="17">
        <f>IF(CA6="","Not complete",DAYS360(BZ6,CA6))</f>
        <v>3</v>
      </c>
      <c r="CC6" s="14" t="s">
        <v>198</v>
      </c>
      <c r="CF6" s="15">
        <v>40648</v>
      </c>
      <c r="CG6" s="15">
        <v>40648</v>
      </c>
      <c r="CH6" s="15">
        <v>40648</v>
      </c>
      <c r="CI6" s="15">
        <v>40656</v>
      </c>
      <c r="CJ6" s="15">
        <v>40656</v>
      </c>
      <c r="CK6" s="15">
        <v>40659</v>
      </c>
      <c r="CL6" s="15">
        <v>40659</v>
      </c>
      <c r="CM6" s="17">
        <f>IF(CK6="","Not complete",DAYS360(CJ6,CK6))</f>
        <v>3</v>
      </c>
      <c r="CN6" s="17">
        <f>IF(CL6="","Not complete",DAYS360(CJ6,CL6))</f>
        <v>3</v>
      </c>
      <c r="CO6" s="14">
        <v>1</v>
      </c>
      <c r="CP6" s="15">
        <v>40659</v>
      </c>
      <c r="CQ6" s="15"/>
      <c r="CR6" s="15"/>
      <c r="CS6" s="15">
        <v>40668</v>
      </c>
      <c r="CT6" s="17">
        <f t="shared" si="0"/>
        <v>159</v>
      </c>
      <c r="CU6" s="17"/>
      <c r="CV6" s="15">
        <v>40670</v>
      </c>
      <c r="CW6" s="15"/>
      <c r="CX6" s="15">
        <v>40668</v>
      </c>
      <c r="CY6" s="15"/>
      <c r="CZ6" s="15"/>
      <c r="DA6" s="15"/>
      <c r="DB6" s="15"/>
      <c r="DC6" s="15"/>
      <c r="DD6" s="15">
        <v>40674</v>
      </c>
      <c r="DG6" s="15">
        <v>40668</v>
      </c>
      <c r="DI6" s="15">
        <v>40668</v>
      </c>
      <c r="DJ6" s="1" t="s">
        <v>166</v>
      </c>
      <c r="DK6" s="14"/>
    </row>
    <row r="7" spans="1:115" ht="28" customHeight="1" x14ac:dyDescent="0.15">
      <c r="A7" s="20" t="s">
        <v>191</v>
      </c>
      <c r="B7" s="20" t="s">
        <v>192</v>
      </c>
      <c r="C7" s="14" t="s">
        <v>193</v>
      </c>
      <c r="D7" s="14" t="s">
        <v>152</v>
      </c>
      <c r="E7" s="22">
        <v>0.12847222222222224</v>
      </c>
      <c r="F7" s="22" t="s">
        <v>254</v>
      </c>
      <c r="G7" s="22"/>
      <c r="H7" s="22"/>
      <c r="I7" s="15">
        <v>40484</v>
      </c>
      <c r="J7" s="15">
        <v>40778</v>
      </c>
      <c r="K7" s="15">
        <v>40779</v>
      </c>
      <c r="L7" s="15"/>
      <c r="M7" s="15">
        <v>39082</v>
      </c>
      <c r="N7" s="15">
        <v>40274</v>
      </c>
      <c r="O7" s="15">
        <v>40453</v>
      </c>
      <c r="P7" s="14" t="s">
        <v>74</v>
      </c>
      <c r="Q7" s="14" t="s">
        <v>74</v>
      </c>
      <c r="R7" s="1" t="s">
        <v>89</v>
      </c>
      <c r="S7" s="1" t="s">
        <v>194</v>
      </c>
      <c r="T7" s="1" t="s">
        <v>195</v>
      </c>
      <c r="U7" s="1" t="s">
        <v>196</v>
      </c>
      <c r="V7" s="14">
        <v>563</v>
      </c>
      <c r="W7" s="18">
        <v>136206</v>
      </c>
      <c r="X7" s="18"/>
      <c r="Y7" s="18"/>
      <c r="Z7" s="14">
        <v>458</v>
      </c>
      <c r="AA7" s="14">
        <v>442</v>
      </c>
      <c r="AC7" s="14">
        <v>156</v>
      </c>
      <c r="AD7" s="14">
        <v>82</v>
      </c>
      <c r="AF7" s="14">
        <v>114</v>
      </c>
      <c r="AJ7" s="14">
        <v>0</v>
      </c>
      <c r="AN7" s="14">
        <v>12</v>
      </c>
      <c r="AR7" s="14">
        <v>12</v>
      </c>
      <c r="AV7" s="14">
        <v>9</v>
      </c>
      <c r="AW7" s="14" t="s">
        <v>74</v>
      </c>
      <c r="AX7" s="14">
        <v>37</v>
      </c>
      <c r="AY7" s="14" t="s">
        <v>75</v>
      </c>
      <c r="AZ7" s="14" t="s">
        <v>75</v>
      </c>
      <c r="BA7" s="14" t="s">
        <v>75</v>
      </c>
      <c r="BB7" s="15">
        <v>40486</v>
      </c>
      <c r="BC7" s="14">
        <f>IF(BB7="","Not done",DAYS360(I7,BB7))</f>
        <v>2</v>
      </c>
      <c r="BD7" s="15">
        <v>40521</v>
      </c>
      <c r="BE7" s="15">
        <v>40694</v>
      </c>
      <c r="BF7" s="17">
        <f t="shared" ref="BF7:BF8" si="1">IF(BE7="","Not complete",DAYS360(BD7,BE7))</f>
        <v>171</v>
      </c>
      <c r="BG7" s="14" t="s">
        <v>86</v>
      </c>
      <c r="BH7" s="14">
        <v>492</v>
      </c>
      <c r="BK7" s="15">
        <v>40499</v>
      </c>
      <c r="BL7" s="15">
        <v>40519</v>
      </c>
      <c r="BM7" s="14" t="s">
        <v>87</v>
      </c>
      <c r="BQ7" s="15">
        <v>40694</v>
      </c>
      <c r="BR7" s="15">
        <v>40708</v>
      </c>
      <c r="BS7" s="17">
        <f t="shared" ref="BS7:BS8" si="2">IF(BR7="","Not complete",DAYS360(BQ7,BR7))</f>
        <v>14</v>
      </c>
      <c r="BT7" s="14" t="s">
        <v>87</v>
      </c>
      <c r="BW7" s="15">
        <v>40708</v>
      </c>
      <c r="BX7" s="15">
        <v>40715</v>
      </c>
      <c r="BY7" s="17">
        <f t="shared" ref="BY7:BY8" si="3">IF(BX7="","Not complete",DAYS360(BW7,BX7))</f>
        <v>7</v>
      </c>
      <c r="BZ7" s="15">
        <v>40722</v>
      </c>
      <c r="CA7" s="15">
        <v>40732</v>
      </c>
      <c r="CB7" s="17">
        <f t="shared" ref="CB7:CB8" si="4">IF(CA7="","Not complete",DAYS360(BZ7,CA7))</f>
        <v>10</v>
      </c>
      <c r="CC7" s="14" t="s">
        <v>148</v>
      </c>
      <c r="CF7" s="15">
        <v>40733</v>
      </c>
      <c r="CG7" s="15">
        <v>40733</v>
      </c>
      <c r="CH7" s="15">
        <v>40733</v>
      </c>
      <c r="CI7" s="15">
        <v>40739</v>
      </c>
      <c r="CJ7" s="19">
        <v>40743</v>
      </c>
      <c r="CK7" s="15">
        <v>40757</v>
      </c>
      <c r="CL7" s="15">
        <v>40750</v>
      </c>
      <c r="CM7" s="17">
        <f>IF(CK7="","Not complete",DAYS360(CJ7,CK7))</f>
        <v>13</v>
      </c>
      <c r="CN7" s="17">
        <f>IF(CL7="","Not complete",DAYS360(CJ7,CL7))</f>
        <v>7</v>
      </c>
      <c r="CO7" s="26">
        <v>1</v>
      </c>
      <c r="CP7" s="15">
        <v>40757</v>
      </c>
      <c r="CQ7" s="15"/>
      <c r="CR7" s="15"/>
      <c r="CS7" s="15">
        <v>40761</v>
      </c>
      <c r="CT7" s="17">
        <f t="shared" si="0"/>
        <v>274</v>
      </c>
      <c r="CU7" s="17"/>
      <c r="CV7" s="15">
        <v>40778</v>
      </c>
      <c r="CW7" s="15"/>
      <c r="CX7" s="15">
        <v>40779</v>
      </c>
      <c r="CY7" s="15"/>
      <c r="CZ7" s="15"/>
      <c r="DA7" s="15"/>
      <c r="DB7" s="15"/>
      <c r="DC7" s="15"/>
      <c r="DD7" s="15">
        <v>40779</v>
      </c>
      <c r="DG7" s="15">
        <v>40778</v>
      </c>
      <c r="DI7" s="15">
        <v>40778</v>
      </c>
      <c r="DJ7" s="1" t="s">
        <v>197</v>
      </c>
      <c r="DK7" s="14"/>
    </row>
    <row r="8" spans="1:115" s="29" customFormat="1" ht="41" customHeight="1" x14ac:dyDescent="0.15">
      <c r="A8" s="28" t="s">
        <v>210</v>
      </c>
      <c r="B8" s="28" t="s">
        <v>211</v>
      </c>
      <c r="C8" s="29" t="s">
        <v>212</v>
      </c>
      <c r="D8" s="29" t="s">
        <v>152</v>
      </c>
      <c r="E8" s="34">
        <v>0.12916666666666668</v>
      </c>
      <c r="F8" s="29" t="s">
        <v>188</v>
      </c>
      <c r="I8" s="30">
        <v>40554</v>
      </c>
      <c r="J8" s="30">
        <v>40813</v>
      </c>
      <c r="K8" s="30">
        <v>40815</v>
      </c>
      <c r="L8" s="30"/>
      <c r="M8" s="30">
        <v>38230</v>
      </c>
      <c r="N8" s="30">
        <v>40159</v>
      </c>
      <c r="O8" s="30">
        <v>40484</v>
      </c>
      <c r="P8" s="29" t="s">
        <v>74</v>
      </c>
      <c r="Q8" s="29" t="s">
        <v>74</v>
      </c>
      <c r="R8" s="31" t="s">
        <v>108</v>
      </c>
      <c r="S8" s="31" t="s">
        <v>213</v>
      </c>
      <c r="T8" s="31" t="s">
        <v>214</v>
      </c>
      <c r="U8" s="31" t="s">
        <v>215</v>
      </c>
      <c r="V8" s="29">
        <v>767</v>
      </c>
      <c r="W8" s="32">
        <v>122593</v>
      </c>
      <c r="X8" s="32"/>
      <c r="Y8" s="32"/>
      <c r="Z8" s="29">
        <v>624</v>
      </c>
      <c r="AA8" s="29">
        <v>676</v>
      </c>
      <c r="AC8" s="29">
        <v>348</v>
      </c>
      <c r="AD8" s="29">
        <v>92</v>
      </c>
      <c r="AF8" s="29">
        <v>114</v>
      </c>
      <c r="AJ8" s="29">
        <v>0</v>
      </c>
      <c r="AN8" s="29">
        <v>19</v>
      </c>
      <c r="AR8" s="29">
        <v>21</v>
      </c>
      <c r="AV8" s="29">
        <v>5</v>
      </c>
      <c r="AW8" s="29" t="s">
        <v>75</v>
      </c>
      <c r="AX8" s="29">
        <v>54</v>
      </c>
      <c r="AY8" s="29" t="s">
        <v>75</v>
      </c>
      <c r="AZ8" s="29" t="s">
        <v>75</v>
      </c>
      <c r="BA8" s="29" t="s">
        <v>75</v>
      </c>
      <c r="BB8" s="30">
        <v>40555</v>
      </c>
      <c r="BC8" s="29">
        <v>1</v>
      </c>
      <c r="BD8" s="30">
        <v>40590</v>
      </c>
      <c r="BE8" s="30">
        <v>40701</v>
      </c>
      <c r="BF8" s="33">
        <f t="shared" si="1"/>
        <v>111</v>
      </c>
      <c r="BG8" s="29" t="s">
        <v>86</v>
      </c>
      <c r="BH8" s="29">
        <v>260</v>
      </c>
      <c r="BK8" s="30">
        <v>40569</v>
      </c>
      <c r="BL8" s="30">
        <v>40586</v>
      </c>
      <c r="BM8" s="29" t="s">
        <v>87</v>
      </c>
      <c r="BQ8" s="30">
        <v>40701</v>
      </c>
      <c r="BR8" s="30">
        <v>40715</v>
      </c>
      <c r="BS8" s="33">
        <f t="shared" si="2"/>
        <v>14</v>
      </c>
      <c r="BT8" s="29" t="s">
        <v>87</v>
      </c>
      <c r="BW8" s="30">
        <v>40715</v>
      </c>
      <c r="BX8" s="30">
        <v>40750</v>
      </c>
      <c r="BY8" s="33">
        <f t="shared" si="3"/>
        <v>35</v>
      </c>
      <c r="BZ8" s="30">
        <v>40732</v>
      </c>
      <c r="CA8" s="30">
        <v>40747</v>
      </c>
      <c r="CB8" s="33">
        <f t="shared" si="4"/>
        <v>15</v>
      </c>
      <c r="CC8" s="29" t="s">
        <v>148</v>
      </c>
      <c r="CF8" s="30">
        <v>40750</v>
      </c>
      <c r="CG8" s="30">
        <v>40750</v>
      </c>
      <c r="CH8" s="30">
        <v>40750</v>
      </c>
      <c r="CI8" s="30">
        <v>40761</v>
      </c>
      <c r="CJ8" s="30">
        <v>40766</v>
      </c>
      <c r="CK8" s="30">
        <v>40807</v>
      </c>
      <c r="CL8" s="30">
        <v>40807</v>
      </c>
      <c r="CM8" s="33">
        <f t="shared" ref="CM8" si="5">IF(CK8="","Not complete",DAYS360(CJ8,CK8))</f>
        <v>40</v>
      </c>
      <c r="CN8" s="33">
        <f t="shared" ref="CN8" si="6">IF(CL8="","Not complete",DAYS360(CJ8,CL8))</f>
        <v>40</v>
      </c>
      <c r="CO8" s="33">
        <v>10</v>
      </c>
      <c r="CP8" s="30">
        <v>40807</v>
      </c>
      <c r="CQ8" s="30"/>
      <c r="CR8" s="30"/>
      <c r="CS8" s="30">
        <v>40807</v>
      </c>
      <c r="CT8" s="33">
        <f t="shared" si="0"/>
        <v>250</v>
      </c>
      <c r="CU8" s="33"/>
      <c r="CV8" s="30">
        <v>40813</v>
      </c>
      <c r="CW8" s="30"/>
      <c r="CX8" s="30">
        <v>40815</v>
      </c>
      <c r="CY8" s="30"/>
      <c r="CZ8" s="30"/>
      <c r="DA8" s="30"/>
      <c r="DB8" s="30"/>
      <c r="DC8" s="30"/>
      <c r="DD8" s="30">
        <v>40815</v>
      </c>
      <c r="DE8" s="30"/>
      <c r="DF8" s="30"/>
      <c r="DG8" s="30">
        <v>40813</v>
      </c>
      <c r="DH8" s="30"/>
      <c r="DI8" s="30">
        <v>40813</v>
      </c>
      <c r="DJ8" s="31" t="s">
        <v>216</v>
      </c>
    </row>
    <row r="9" spans="1:115" s="29" customFormat="1" ht="28" customHeight="1" x14ac:dyDescent="0.15">
      <c r="A9" s="28"/>
      <c r="B9" s="28"/>
      <c r="M9" s="30"/>
      <c r="N9" s="30"/>
      <c r="O9" s="30"/>
      <c r="BB9" s="30"/>
      <c r="CG9" s="30"/>
      <c r="CL9" s="30"/>
      <c r="CM9" s="30"/>
      <c r="CS9" s="30"/>
      <c r="DD9" s="30"/>
      <c r="DE9" s="30"/>
      <c r="DF9" s="30"/>
      <c r="DG9" s="30"/>
      <c r="DH9" s="30"/>
      <c r="DI9" s="30"/>
      <c r="DJ9" s="30"/>
      <c r="DK9" s="30"/>
    </row>
  </sheetData>
  <conditionalFormatting sqref="CV9:CW65313 DI10:JU10 CX10:DF10 CX9:JU9 CX11:JU65314 A9:CU65314 V3:BC4 V5:BE8">
    <cfRule type="expression" dxfId="452" priority="282" stopIfTrue="1">
      <formula>MOD(ROW(),2)</formula>
    </cfRule>
  </conditionalFormatting>
  <conditionalFormatting sqref="DG10:DH10">
    <cfRule type="expression" dxfId="451" priority="124" stopIfTrue="1">
      <formula>MOD(ROW(),2)</formula>
    </cfRule>
  </conditionalFormatting>
  <conditionalFormatting sqref="BM3:BR3 BG3:BJ3 DJ3:JS3 M3:R3 A3:I3 BW3:CS3 CX3:DF3">
    <cfRule type="expression" dxfId="450" priority="118" stopIfTrue="1">
      <formula>MOD(ROW(),2)</formula>
    </cfRule>
  </conditionalFormatting>
  <conditionalFormatting sqref="S3">
    <cfRule type="expression" dxfId="449" priority="117" stopIfTrue="1">
      <formula>MOD(ROW(),2)</formula>
    </cfRule>
  </conditionalFormatting>
  <conditionalFormatting sqref="T3">
    <cfRule type="expression" dxfId="448" priority="116" stopIfTrue="1">
      <formula>MOD(ROW(),2)</formula>
    </cfRule>
  </conditionalFormatting>
  <conditionalFormatting sqref="U3">
    <cfRule type="expression" dxfId="447" priority="115" stopIfTrue="1">
      <formula>MOD(ROW(),2)</formula>
    </cfRule>
  </conditionalFormatting>
  <conditionalFormatting sqref="BF3">
    <cfRule type="expression" dxfId="446" priority="114" stopIfTrue="1">
      <formula>MOD(ROW(),2)</formula>
    </cfRule>
  </conditionalFormatting>
  <conditionalFormatting sqref="BS3">
    <cfRule type="expression" dxfId="445" priority="113" stopIfTrue="1">
      <formula>MOD(ROW(),2)</formula>
    </cfRule>
  </conditionalFormatting>
  <conditionalFormatting sqref="BT3:BV3">
    <cfRule type="expression" dxfId="444" priority="112" stopIfTrue="1">
      <formula>MOD(ROW(),2)</formula>
    </cfRule>
  </conditionalFormatting>
  <conditionalFormatting sqref="CT3:CU3">
    <cfRule type="expression" dxfId="443" priority="111" stopIfTrue="1">
      <formula>MOD(ROW(),2)</formula>
    </cfRule>
  </conditionalFormatting>
  <conditionalFormatting sqref="BD3:BE3">
    <cfRule type="expression" dxfId="442" priority="110" stopIfTrue="1">
      <formula>MOD(ROW(),2)</formula>
    </cfRule>
  </conditionalFormatting>
  <conditionalFormatting sqref="BK3:BL3">
    <cfRule type="expression" dxfId="441" priority="109" stopIfTrue="1">
      <formula>MOD(ROW(),2)</formula>
    </cfRule>
  </conditionalFormatting>
  <conditionalFormatting sqref="CV3:CW3">
    <cfRule type="expression" dxfId="440" priority="108" stopIfTrue="1">
      <formula>MOD(ROW(),2)</formula>
    </cfRule>
  </conditionalFormatting>
  <conditionalFormatting sqref="BG4:BJ4 BM4:BP4 M4:R4 CM4:CO4 BY4 CB4 DK4:JS4 CX4:DF4 A4:I4">
    <cfRule type="expression" dxfId="439" priority="107" stopIfTrue="1">
      <formula>MOD(ROW(),2)</formula>
    </cfRule>
  </conditionalFormatting>
  <conditionalFormatting sqref="BF4">
    <cfRule type="expression" dxfId="438" priority="106" stopIfTrue="1">
      <formula>MOD(ROW(),2)</formula>
    </cfRule>
  </conditionalFormatting>
  <conditionalFormatting sqref="BS4">
    <cfRule type="expression" dxfId="437" priority="105" stopIfTrue="1">
      <formula>MOD(ROW(),2)</formula>
    </cfRule>
  </conditionalFormatting>
  <conditionalFormatting sqref="CT4:CU4">
    <cfRule type="expression" dxfId="436" priority="104" stopIfTrue="1">
      <formula>MOD(ROW(),2)</formula>
    </cfRule>
  </conditionalFormatting>
  <conditionalFormatting sqref="J4">
    <cfRule type="expression" dxfId="435" priority="103" stopIfTrue="1">
      <formula>MOD(ROW(),2)</formula>
    </cfRule>
  </conditionalFormatting>
  <conditionalFormatting sqref="K4:L4">
    <cfRule type="expression" dxfId="434" priority="102" stopIfTrue="1">
      <formula>MOD(ROW(),2)</formula>
    </cfRule>
  </conditionalFormatting>
  <conditionalFormatting sqref="S4">
    <cfRule type="expression" dxfId="433" priority="101" stopIfTrue="1">
      <formula>MOD(ROW(),2)</formula>
    </cfRule>
  </conditionalFormatting>
  <conditionalFormatting sqref="T4">
    <cfRule type="expression" dxfId="432" priority="100" stopIfTrue="1">
      <formula>MOD(ROW(),2)</formula>
    </cfRule>
  </conditionalFormatting>
  <conditionalFormatting sqref="U4">
    <cfRule type="expression" dxfId="431" priority="99" stopIfTrue="1">
      <formula>MOD(ROW(),2)</formula>
    </cfRule>
  </conditionalFormatting>
  <conditionalFormatting sqref="BD4">
    <cfRule type="expression" dxfId="430" priority="98" stopIfTrue="1">
      <formula>MOD(ROW(),2)</formula>
    </cfRule>
  </conditionalFormatting>
  <conditionalFormatting sqref="BE4">
    <cfRule type="expression" dxfId="429" priority="97" stopIfTrue="1">
      <formula>MOD(ROW(),2)</formula>
    </cfRule>
  </conditionalFormatting>
  <conditionalFormatting sqref="BK4">
    <cfRule type="expression" dxfId="428" priority="96" stopIfTrue="1">
      <formula>MOD(ROW(),2)</formula>
    </cfRule>
  </conditionalFormatting>
  <conditionalFormatting sqref="BL4">
    <cfRule type="expression" dxfId="427" priority="95" stopIfTrue="1">
      <formula>MOD(ROW(),2)</formula>
    </cfRule>
  </conditionalFormatting>
  <conditionalFormatting sqref="BQ4">
    <cfRule type="expression" dxfId="426" priority="94" stopIfTrue="1">
      <formula>MOD(ROW(),2)</formula>
    </cfRule>
  </conditionalFormatting>
  <conditionalFormatting sqref="BR4">
    <cfRule type="expression" dxfId="425" priority="93" stopIfTrue="1">
      <formula>MOD(ROW(),2)</formula>
    </cfRule>
  </conditionalFormatting>
  <conditionalFormatting sqref="BT4:BV4">
    <cfRule type="expression" dxfId="424" priority="92" stopIfTrue="1">
      <formula>MOD(ROW(),2)</formula>
    </cfRule>
  </conditionalFormatting>
  <conditionalFormatting sqref="BW4">
    <cfRule type="expression" dxfId="423" priority="91" stopIfTrue="1">
      <formula>MOD(ROW(),2)</formula>
    </cfRule>
  </conditionalFormatting>
  <conditionalFormatting sqref="BZ4">
    <cfRule type="expression" dxfId="422" priority="90" stopIfTrue="1">
      <formula>MOD(ROW(),2)</formula>
    </cfRule>
  </conditionalFormatting>
  <conditionalFormatting sqref="BX4">
    <cfRule type="expression" dxfId="421" priority="89" stopIfTrue="1">
      <formula>MOD(ROW(),2)</formula>
    </cfRule>
  </conditionalFormatting>
  <conditionalFormatting sqref="CA4">
    <cfRule type="expression" dxfId="420" priority="88" stopIfTrue="1">
      <formula>MOD(ROW(),2)</formula>
    </cfRule>
  </conditionalFormatting>
  <conditionalFormatting sqref="CF4">
    <cfRule type="expression" dxfId="419" priority="87" stopIfTrue="1">
      <formula>MOD(ROW(),2)</formula>
    </cfRule>
  </conditionalFormatting>
  <conditionalFormatting sqref="CG4">
    <cfRule type="expression" dxfId="418" priority="86" stopIfTrue="1">
      <formula>MOD(ROW(),2)</formula>
    </cfRule>
  </conditionalFormatting>
  <conditionalFormatting sqref="CH4">
    <cfRule type="expression" dxfId="417" priority="85" stopIfTrue="1">
      <formula>MOD(ROW(),2)</formula>
    </cfRule>
  </conditionalFormatting>
  <conditionalFormatting sqref="CI4">
    <cfRule type="expression" dxfId="416" priority="84" stopIfTrue="1">
      <formula>MOD(ROW(),2)</formula>
    </cfRule>
  </conditionalFormatting>
  <conditionalFormatting sqref="CJ4">
    <cfRule type="expression" dxfId="415" priority="83" stopIfTrue="1">
      <formula>MOD(ROW(),2)</formula>
    </cfRule>
  </conditionalFormatting>
  <conditionalFormatting sqref="CK4">
    <cfRule type="expression" dxfId="414" priority="82" stopIfTrue="1">
      <formula>MOD(ROW(),2)</formula>
    </cfRule>
  </conditionalFormatting>
  <conditionalFormatting sqref="CL4">
    <cfRule type="expression" dxfId="413" priority="81" stopIfTrue="1">
      <formula>MOD(ROW(),2)</formula>
    </cfRule>
  </conditionalFormatting>
  <conditionalFormatting sqref="CP4:CR4">
    <cfRule type="expression" dxfId="412" priority="80" stopIfTrue="1">
      <formula>MOD(ROW(),2)</formula>
    </cfRule>
  </conditionalFormatting>
  <conditionalFormatting sqref="CS4">
    <cfRule type="expression" dxfId="411" priority="79" stopIfTrue="1">
      <formula>MOD(ROW(),2)</formula>
    </cfRule>
  </conditionalFormatting>
  <conditionalFormatting sqref="CV4:CW4">
    <cfRule type="expression" dxfId="410" priority="78" stopIfTrue="1">
      <formula>MOD(ROW(),2)</formula>
    </cfRule>
  </conditionalFormatting>
  <conditionalFormatting sqref="DG4:DH4">
    <cfRule type="expression" dxfId="409" priority="77" stopIfTrue="1">
      <formula>MOD(ROW(),2)</formula>
    </cfRule>
  </conditionalFormatting>
  <conditionalFormatting sqref="DJ4">
    <cfRule type="expression" dxfId="408" priority="76" stopIfTrue="1">
      <formula>MOD(ROW(),2)</formula>
    </cfRule>
  </conditionalFormatting>
  <conditionalFormatting sqref="DI4">
    <cfRule type="expression" dxfId="407" priority="75" stopIfTrue="1">
      <formula>MOD(ROW(),2)</formula>
    </cfRule>
  </conditionalFormatting>
  <conditionalFormatting sqref="CC4:CE4">
    <cfRule type="expression" dxfId="406" priority="74" stopIfTrue="1">
      <formula>MOD(ROW(),2)</formula>
    </cfRule>
  </conditionalFormatting>
  <conditionalFormatting sqref="DK5:JS5 A5:S5 BG5:BR5 BT5:CR5 CX5:DF5">
    <cfRule type="expression" dxfId="405" priority="73" stopIfTrue="1">
      <formula>MOD(ROW(),2)</formula>
    </cfRule>
  </conditionalFormatting>
  <conditionalFormatting sqref="BF5">
    <cfRule type="expression" dxfId="404" priority="72" stopIfTrue="1">
      <formula>MOD(ROW(),2)</formula>
    </cfRule>
  </conditionalFormatting>
  <conditionalFormatting sqref="BS5">
    <cfRule type="expression" dxfId="403" priority="71" stopIfTrue="1">
      <formula>MOD(ROW(),2)</formula>
    </cfRule>
  </conditionalFormatting>
  <conditionalFormatting sqref="CT5:CU5">
    <cfRule type="expression" dxfId="402" priority="70" stopIfTrue="1">
      <formula>MOD(ROW(),2)</formula>
    </cfRule>
  </conditionalFormatting>
  <conditionalFormatting sqref="U5">
    <cfRule type="expression" dxfId="401" priority="69" stopIfTrue="1">
      <formula>MOD(ROW(),2)</formula>
    </cfRule>
  </conditionalFormatting>
  <conditionalFormatting sqref="T5">
    <cfRule type="expression" dxfId="400" priority="68" stopIfTrue="1">
      <formula>MOD(ROW(),2)</formula>
    </cfRule>
  </conditionalFormatting>
  <conditionalFormatting sqref="DJ5">
    <cfRule type="expression" dxfId="399" priority="67" stopIfTrue="1">
      <formula>MOD(ROW(),2)</formula>
    </cfRule>
  </conditionalFormatting>
  <conditionalFormatting sqref="A6:S6 CV6:CW6 CC6:CL6 BG6:BR6 BT6:BX6 BZ6:CA6 DK6:JS6">
    <cfRule type="expression" dxfId="398" priority="66" stopIfTrue="1">
      <formula>MOD(ROW(),2)</formula>
    </cfRule>
  </conditionalFormatting>
  <conditionalFormatting sqref="T6">
    <cfRule type="expression" dxfId="397" priority="65" stopIfTrue="1">
      <formula>MOD(ROW(),2)</formula>
    </cfRule>
  </conditionalFormatting>
  <conditionalFormatting sqref="U6">
    <cfRule type="expression" dxfId="396" priority="64" stopIfTrue="1">
      <formula>MOD(ROW(),2)</formula>
    </cfRule>
  </conditionalFormatting>
  <conditionalFormatting sqref="BF6">
    <cfRule type="expression" dxfId="395" priority="63" stopIfTrue="1">
      <formula>MOD(ROW(),2)</formula>
    </cfRule>
  </conditionalFormatting>
  <conditionalFormatting sqref="BS6">
    <cfRule type="expression" dxfId="394" priority="62" stopIfTrue="1">
      <formula>MOD(ROW(),2)</formula>
    </cfRule>
  </conditionalFormatting>
  <conditionalFormatting sqref="BY6">
    <cfRule type="expression" dxfId="393" priority="61" stopIfTrue="1">
      <formula>MOD(ROW(),2)</formula>
    </cfRule>
  </conditionalFormatting>
  <conditionalFormatting sqref="CB6">
    <cfRule type="expression" dxfId="392" priority="60" stopIfTrue="1">
      <formula>MOD(ROW(),2)</formula>
    </cfRule>
  </conditionalFormatting>
  <conditionalFormatting sqref="CM6">
    <cfRule type="expression" dxfId="391" priority="59" stopIfTrue="1">
      <formula>MOD(ROW(),2)</formula>
    </cfRule>
  </conditionalFormatting>
  <conditionalFormatting sqref="CN6">
    <cfRule type="expression" dxfId="390" priority="58" stopIfTrue="1">
      <formula>MOD(ROW(),2)</formula>
    </cfRule>
  </conditionalFormatting>
  <conditionalFormatting sqref="CT6:CU6">
    <cfRule type="expression" dxfId="389" priority="57" stopIfTrue="1">
      <formula>MOD(ROW(),2)</formula>
    </cfRule>
  </conditionalFormatting>
  <conditionalFormatting sqref="DJ6">
    <cfRule type="expression" dxfId="388" priority="56" stopIfTrue="1">
      <formula>MOD(ROW(),2)</formula>
    </cfRule>
  </conditionalFormatting>
  <conditionalFormatting sqref="CS6">
    <cfRule type="expression" dxfId="387" priority="55" stopIfTrue="1">
      <formula>MOD(ROW(),2)</formula>
    </cfRule>
  </conditionalFormatting>
  <conditionalFormatting sqref="CP6:CR6">
    <cfRule type="expression" dxfId="386" priority="54" stopIfTrue="1">
      <formula>MOD(ROW(),2)</formula>
    </cfRule>
  </conditionalFormatting>
  <conditionalFormatting sqref="CO6">
    <cfRule type="expression" dxfId="385" priority="53" stopIfTrue="1">
      <formula>MOD(ROW(),2)</formula>
    </cfRule>
  </conditionalFormatting>
  <conditionalFormatting sqref="CX6:DC6">
    <cfRule type="expression" dxfId="384" priority="52" stopIfTrue="1">
      <formula>MOD(ROW(),2)</formula>
    </cfRule>
  </conditionalFormatting>
  <conditionalFormatting sqref="DD6:DF6">
    <cfRule type="expression" dxfId="383" priority="51" stopIfTrue="1">
      <formula>MOD(ROW(),2)</formula>
    </cfRule>
  </conditionalFormatting>
  <conditionalFormatting sqref="DG6:DH6">
    <cfRule type="expression" dxfId="382" priority="50" stopIfTrue="1">
      <formula>MOD(ROW(),2)</formula>
    </cfRule>
  </conditionalFormatting>
  <conditionalFormatting sqref="DI6">
    <cfRule type="expression" dxfId="381" priority="49" stopIfTrue="1">
      <formula>MOD(ROW(),2)</formula>
    </cfRule>
  </conditionalFormatting>
  <conditionalFormatting sqref="DL7:JT7 M7:R7 BG7:BR7 BT7:BX7 BZ7:CA7 CC7:CI7 CK7:CL7 CN7:CS7 A7:D7 I7">
    <cfRule type="expression" dxfId="380" priority="48" stopIfTrue="1">
      <formula>MOD(ROW(),2)</formula>
    </cfRule>
  </conditionalFormatting>
  <conditionalFormatting sqref="S7">
    <cfRule type="expression" dxfId="379" priority="47" stopIfTrue="1">
      <formula>MOD(ROW(),2)</formula>
    </cfRule>
  </conditionalFormatting>
  <conditionalFormatting sqref="T7">
    <cfRule type="expression" dxfId="378" priority="46" stopIfTrue="1">
      <formula>MOD(ROW(),2)</formula>
    </cfRule>
  </conditionalFormatting>
  <conditionalFormatting sqref="U7">
    <cfRule type="expression" dxfId="377" priority="45" stopIfTrue="1">
      <formula>MOD(ROW(),2)</formula>
    </cfRule>
  </conditionalFormatting>
  <conditionalFormatting sqref="BF7">
    <cfRule type="expression" dxfId="376" priority="44" stopIfTrue="1">
      <formula>MOD(ROW(),2)</formula>
    </cfRule>
  </conditionalFormatting>
  <conditionalFormatting sqref="BS7">
    <cfRule type="expression" dxfId="375" priority="43" stopIfTrue="1">
      <formula>MOD(ROW(),2)</formula>
    </cfRule>
  </conditionalFormatting>
  <conditionalFormatting sqref="BY7">
    <cfRule type="expression" dxfId="374" priority="42" stopIfTrue="1">
      <formula>MOD(ROW(),2)</formula>
    </cfRule>
  </conditionalFormatting>
  <conditionalFormatting sqref="CB7">
    <cfRule type="expression" dxfId="373" priority="41" stopIfTrue="1">
      <formula>MOD(ROW(),2)</formula>
    </cfRule>
  </conditionalFormatting>
  <conditionalFormatting sqref="CM7">
    <cfRule type="expression" dxfId="372" priority="40" stopIfTrue="1">
      <formula>MOD(ROW(),2)</formula>
    </cfRule>
  </conditionalFormatting>
  <conditionalFormatting sqref="DJ7">
    <cfRule type="expression" dxfId="371" priority="39" stopIfTrue="1">
      <formula>MOD(ROW(),2)</formula>
    </cfRule>
  </conditionalFormatting>
  <conditionalFormatting sqref="CT7:CU7">
    <cfRule type="expression" dxfId="370" priority="38" stopIfTrue="1">
      <formula>MOD(ROW(),2)</formula>
    </cfRule>
  </conditionalFormatting>
  <conditionalFormatting sqref="DK7">
    <cfRule type="expression" dxfId="369" priority="37" stopIfTrue="1">
      <formula>MOD(ROW(),2)</formula>
    </cfRule>
  </conditionalFormatting>
  <conditionalFormatting sqref="CV7:CW7">
    <cfRule type="expression" dxfId="368" priority="36" stopIfTrue="1">
      <formula>MOD(ROW(),2)</formula>
    </cfRule>
  </conditionalFormatting>
  <conditionalFormatting sqref="J7:L7">
    <cfRule type="expression" dxfId="367" priority="34" stopIfTrue="1">
      <formula>MOD(ROW(),2)</formula>
    </cfRule>
  </conditionalFormatting>
  <conditionalFormatting sqref="E7:H7">
    <cfRule type="expression" dxfId="366" priority="33" stopIfTrue="1">
      <formula>MOD(ROW(),2)</formula>
    </cfRule>
  </conditionalFormatting>
  <conditionalFormatting sqref="CX7:DC7">
    <cfRule type="expression" dxfId="365" priority="31" stopIfTrue="1">
      <formula>MOD(ROW(),2)</formula>
    </cfRule>
  </conditionalFormatting>
  <conditionalFormatting sqref="DD7:DF7">
    <cfRule type="expression" dxfId="364" priority="29" stopIfTrue="1">
      <formula>MOD(ROW(),2)</formula>
    </cfRule>
  </conditionalFormatting>
  <conditionalFormatting sqref="DG7:DH7">
    <cfRule type="expression" dxfId="363" priority="28" stopIfTrue="1">
      <formula>MOD(ROW(),2)</formula>
    </cfRule>
  </conditionalFormatting>
  <conditionalFormatting sqref="DI7">
    <cfRule type="expression" dxfId="362" priority="27" stopIfTrue="1">
      <formula>MOD(ROW(),2)</formula>
    </cfRule>
  </conditionalFormatting>
  <conditionalFormatting sqref="CI8 DK8:JS8 CC8:CG8 M8:R8 BG8:BR8 BT8:BX8 BZ8:CA8 A8:I8">
    <cfRule type="expression" dxfId="361" priority="26" stopIfTrue="1">
      <formula>MOD(ROW(),2)</formula>
    </cfRule>
  </conditionalFormatting>
  <conditionalFormatting sqref="S8">
    <cfRule type="expression" dxfId="360" priority="25" stopIfTrue="1">
      <formula>MOD(ROW(),2)</formula>
    </cfRule>
  </conditionalFormatting>
  <conditionalFormatting sqref="U8">
    <cfRule type="expression" dxfId="359" priority="24" stopIfTrue="1">
      <formula>MOD(ROW(),2)</formula>
    </cfRule>
  </conditionalFormatting>
  <conditionalFormatting sqref="BF8">
    <cfRule type="expression" dxfId="358" priority="23" stopIfTrue="1">
      <formula>MOD(ROW(),2)</formula>
    </cfRule>
  </conditionalFormatting>
  <conditionalFormatting sqref="BS8">
    <cfRule type="expression" dxfId="357" priority="22" stopIfTrue="1">
      <formula>MOD(ROW(),2)</formula>
    </cfRule>
  </conditionalFormatting>
  <conditionalFormatting sqref="BY8">
    <cfRule type="expression" dxfId="356" priority="21" stopIfTrue="1">
      <formula>MOD(ROW(),2)</formula>
    </cfRule>
  </conditionalFormatting>
  <conditionalFormatting sqref="CB8">
    <cfRule type="expression" dxfId="355" priority="20" stopIfTrue="1">
      <formula>MOD(ROW(),2)</formula>
    </cfRule>
  </conditionalFormatting>
  <conditionalFormatting sqref="CM8">
    <cfRule type="expression" dxfId="354" priority="19" stopIfTrue="1">
      <formula>MOD(ROW(),2)</formula>
    </cfRule>
  </conditionalFormatting>
  <conditionalFormatting sqref="CN8">
    <cfRule type="expression" dxfId="353" priority="18" stopIfTrue="1">
      <formula>MOD(ROW(),2)</formula>
    </cfRule>
  </conditionalFormatting>
  <conditionalFormatting sqref="CT8:CU8">
    <cfRule type="expression" dxfId="352" priority="17" stopIfTrue="1">
      <formula>MOD(ROW(),2)</formula>
    </cfRule>
  </conditionalFormatting>
  <conditionalFormatting sqref="DJ8">
    <cfRule type="expression" dxfId="351" priority="16" stopIfTrue="1">
      <formula>MOD(ROW(),2)</formula>
    </cfRule>
  </conditionalFormatting>
  <conditionalFormatting sqref="T8">
    <cfRule type="expression" dxfId="350" priority="15" stopIfTrue="1">
      <formula>MOD(ROW(),2)</formula>
    </cfRule>
  </conditionalFormatting>
  <conditionalFormatting sqref="CO8">
    <cfRule type="expression" dxfId="349" priority="14" stopIfTrue="1">
      <formula>MOD(ROW(),2)</formula>
    </cfRule>
  </conditionalFormatting>
  <conditionalFormatting sqref="CV8:CW8">
    <cfRule type="expression" dxfId="348" priority="13" stopIfTrue="1">
      <formula>MOD(ROW(),2)</formula>
    </cfRule>
  </conditionalFormatting>
  <conditionalFormatting sqref="CK8:CL8">
    <cfRule type="expression" dxfId="347" priority="12" stopIfTrue="1">
      <formula>MOD(ROW(),2)</formula>
    </cfRule>
  </conditionalFormatting>
  <conditionalFormatting sqref="CJ8">
    <cfRule type="expression" dxfId="346" priority="11" stopIfTrue="1">
      <formula>MOD(ROW(),2)</formula>
    </cfRule>
  </conditionalFormatting>
  <conditionalFormatting sqref="CP8:CR8">
    <cfRule type="expression" dxfId="345" priority="10" stopIfTrue="1">
      <formula>MOD(ROW(),2)</formula>
    </cfRule>
  </conditionalFormatting>
  <conditionalFormatting sqref="J8:L8">
    <cfRule type="expression" dxfId="344" priority="7" stopIfTrue="1">
      <formula>MOD(ROW(),2)</formula>
    </cfRule>
  </conditionalFormatting>
  <conditionalFormatting sqref="CH8">
    <cfRule type="expression" dxfId="343" priority="6" stopIfTrue="1">
      <formula>MOD(ROW(),2)</formula>
    </cfRule>
  </conditionalFormatting>
  <conditionalFormatting sqref="CS8">
    <cfRule type="expression" dxfId="342" priority="5" stopIfTrue="1">
      <formula>MOD(ROW(),2)</formula>
    </cfRule>
  </conditionalFormatting>
  <conditionalFormatting sqref="DG8:DI8">
    <cfRule type="expression" dxfId="341" priority="2" stopIfTrue="1">
      <formula>MOD(ROW(),2)</formula>
    </cfRule>
  </conditionalFormatting>
  <conditionalFormatting sqref="CX8:DF8">
    <cfRule type="expression" dxfId="340" priority="1" stopIfTrue="1">
      <formula>MOD(ROW(),2)</formula>
    </cfRule>
  </conditionalFormatting>
  <hyperlinks>
    <hyperlink ref="T3" r:id="rId1" xr:uid="{00000000-0004-0000-0400-000000000000}"/>
    <hyperlink ref="T4" r:id="rId2" xr:uid="{00000000-0004-0000-0400-000001000000}"/>
    <hyperlink ref="T7" r:id="rId3" xr:uid="{00000000-0004-0000-0400-000002000000}"/>
    <hyperlink ref="T8" r:id="rId4" xr:uid="{00000000-0004-0000-0400-000003000000}"/>
  </hyperlinks>
  <pageMargins left="0.75196850393700787" right="0.75196850393700787" top="1" bottom="1" header="0.5" footer="0.5"/>
  <pageSetup paperSize="9" scale="10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Production information</vt:lpstr>
      <vt:lpstr>Volume 10</vt:lpstr>
      <vt:lpstr>Volume 9</vt:lpstr>
      <vt:lpstr>Volume 8</vt:lpstr>
      <vt:lpstr>Volume 7</vt:lpstr>
      <vt:lpstr>Volume 6</vt:lpstr>
      <vt:lpstr>Volume 5</vt:lpstr>
      <vt:lpstr>Volume 4</vt:lpstr>
      <vt:lpstr>Volume 3</vt:lpstr>
      <vt:lpstr>Volume 2</vt:lpstr>
      <vt:lpstr>Volume 1</vt:lpstr>
    </vt:vector>
  </TitlesOfParts>
  <Company>Prepress Projects Ltd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Lucy Harrier</dc:creator>
  <cp:lastModifiedBy>Rhiannon Miller</cp:lastModifiedBy>
  <cp:lastPrinted>2017-03-31T07:21:13Z</cp:lastPrinted>
  <dcterms:created xsi:type="dcterms:W3CDTF">2008-04-17T10:03:23Z</dcterms:created>
  <dcterms:modified xsi:type="dcterms:W3CDTF">2022-12-23T11:06:55Z</dcterms:modified>
</cp:coreProperties>
</file>